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Расходы" sheetId="1" r:id="rId1"/>
    <sheet name="Поступления с мобил.тел." sheetId="9" r:id="rId2"/>
    <sheet name="Поступления Cloudpayments" sheetId="8" r:id="rId3"/>
    <sheet name="Поступления сайт Яндекс" sheetId="4" r:id="rId4"/>
    <sheet name="Поступления Сбербанкк" sheetId="7" r:id="rId5"/>
  </sheets>
  <calcPr calcId="124519" refMode="R1C1"/>
</workbook>
</file>

<file path=xl/calcChain.xml><?xml version="1.0" encoding="utf-8"?>
<calcChain xmlns="http://schemas.openxmlformats.org/spreadsheetml/2006/main">
  <c r="H58" i="1"/>
  <c r="H45"/>
  <c r="H18" l="1"/>
  <c r="H25"/>
  <c r="H69" l="1"/>
  <c r="H16" s="1"/>
  <c r="H53"/>
  <c r="H40"/>
  <c r="H15" l="1"/>
  <c r="H14" s="1"/>
</calcChain>
</file>

<file path=xl/sharedStrings.xml><?xml version="1.0" encoding="utf-8"?>
<sst xmlns="http://schemas.openxmlformats.org/spreadsheetml/2006/main" count="1283" uniqueCount="647">
  <si>
    <t>БЛАГОТВОРИТЕЛЬНЫЙ ФОНД ПОМОЩИ ДЕТЯМ С ОНКОГЕМАТОЛОГИЧЕСКИМИ ЗАБОЛЕВАНИЯМИ</t>
  </si>
  <si>
    <t>Сумма расхода</t>
  </si>
  <si>
    <t>Назначение платежа</t>
  </si>
  <si>
    <t>Расходы на реализацию программы</t>
  </si>
  <si>
    <t>Программа развития благотворительного движения "Дорогою добра"</t>
  </si>
  <si>
    <t>Программа "Помощь отделению онкогематологии и химиотерапии"</t>
  </si>
  <si>
    <t>Программа "Адресная помощь"</t>
  </si>
  <si>
    <t>Программа организации досуга в больнице "Лекарства радости"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</si>
  <si>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</si>
  <si>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</si>
  <si>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</si>
  <si>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</si>
  <si>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</si>
  <si>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</si>
  <si>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Дата</t>
  </si>
  <si>
    <t>Оператор</t>
  </si>
  <si>
    <t>2526</t>
  </si>
  <si>
    <t>mf</t>
  </si>
  <si>
    <t>tele2</t>
  </si>
  <si>
    <t>1249</t>
  </si>
  <si>
    <t>beeline</t>
  </si>
  <si>
    <t>mts</t>
  </si>
  <si>
    <t>2467</t>
  </si>
  <si>
    <t>7791</t>
  </si>
  <si>
    <t>1278</t>
  </si>
  <si>
    <t>4860</t>
  </si>
  <si>
    <t>0786</t>
  </si>
  <si>
    <t>Сумма к перечислению с учетом комиссии</t>
  </si>
  <si>
    <t>Сумма</t>
  </si>
  <si>
    <t>Назначение</t>
  </si>
  <si>
    <t>На уставную деятельность</t>
  </si>
  <si>
    <t>4004</t>
  </si>
  <si>
    <t>5439</t>
  </si>
  <si>
    <t>Адресная помощь: Золотарева Соня (ежемесячный платеж)</t>
  </si>
  <si>
    <t>На уставную деятельность (ежемесячный платеж)</t>
  </si>
  <si>
    <t>0818</t>
  </si>
  <si>
    <t>1404</t>
  </si>
  <si>
    <t>Адресная помощь: Помочь всем  (ежемесячный платеж)</t>
  </si>
  <si>
    <t>8048</t>
  </si>
  <si>
    <t xml:space="preserve">Адресная помощь: Помочь всем </t>
  </si>
  <si>
    <t>1434</t>
  </si>
  <si>
    <t>Помощь в лечении больным детям (ежемесячный платеж)</t>
  </si>
  <si>
    <t>1 000,00</t>
  </si>
  <si>
    <t>2 000,00</t>
  </si>
  <si>
    <t>50 000,00</t>
  </si>
  <si>
    <t>500,00</t>
  </si>
  <si>
    <t>3 000,00</t>
  </si>
  <si>
    <t>292,50</t>
  </si>
  <si>
    <t>10 000,00</t>
  </si>
  <si>
    <t>195,00</t>
  </si>
  <si>
    <t>35 000,00</t>
  </si>
  <si>
    <t>5 000,00</t>
  </si>
  <si>
    <t>300,00</t>
  </si>
  <si>
    <t>100,00</t>
  </si>
  <si>
    <t>150,00</t>
  </si>
  <si>
    <t xml:space="preserve">Сумма </t>
  </si>
  <si>
    <t>Жертвователь e-mail</t>
  </si>
  <si>
    <t>hin***@gmail.com</t>
  </si>
  <si>
    <t>nad***@gmail.com</t>
  </si>
  <si>
    <t>По программам</t>
  </si>
  <si>
    <t>Расходы фонда</t>
  </si>
  <si>
    <t>2625</t>
  </si>
  <si>
    <t>8976</t>
  </si>
  <si>
    <t>2358</t>
  </si>
  <si>
    <t>2572</t>
  </si>
  <si>
    <t>5925</t>
  </si>
  <si>
    <t>Адресная помощь: Гацев Дима</t>
  </si>
  <si>
    <t>6426</t>
  </si>
  <si>
    <t>Адресная помощь: Кондусова Настя</t>
  </si>
  <si>
    <t>4376</t>
  </si>
  <si>
    <t>Адресная помощь: Джиоева Диана (ежемесячный платеж)</t>
  </si>
  <si>
    <t>9281</t>
  </si>
  <si>
    <t>3680</t>
  </si>
  <si>
    <t>Ola***@rambler.ru</t>
  </si>
  <si>
    <t>in***@dobro-svet.ru</t>
  </si>
  <si>
    <t>244,00</t>
  </si>
  <si>
    <t>97,50</t>
  </si>
  <si>
    <t>489,50</t>
  </si>
  <si>
    <t>5 384,50</t>
  </si>
  <si>
    <t>ИП Симонов Евгений Юрьевич Благотворительная помощь детям с онкогематологическими заболеваниями Сумма 35000-00 Без налога (НДС)</t>
  </si>
  <si>
    <t>Рамки для оформления худ.выставки в отделении больницы</t>
  </si>
  <si>
    <t>7206</t>
  </si>
  <si>
    <t>7182</t>
  </si>
  <si>
    <t>0631</t>
  </si>
  <si>
    <t>1624</t>
  </si>
  <si>
    <t>7686</t>
  </si>
  <si>
    <t>0140</t>
  </si>
  <si>
    <t>Адресная помощь: Кондусова Настя (ежемесячный платеж)</t>
  </si>
  <si>
    <t>4868</t>
  </si>
  <si>
    <t>Адресная помощь: Золотарева Соня</t>
  </si>
  <si>
    <t>Реализация программы адаптации семей к условиям госпитальной терапии в рамках субсидии департамента социальной защиты Воронежской области</t>
  </si>
  <si>
    <t>Мебель в ординаторские 2 этажа отделения</t>
  </si>
  <si>
    <t>300</t>
  </si>
  <si>
    <t>jio***@yandex.ru</t>
  </si>
  <si>
    <t>V_k***@mail.ru</t>
  </si>
  <si>
    <t>Слепых Елена Александровна:Благотворительная помощь;</t>
  </si>
  <si>
    <t>Миронова Елена Юрьевна:благотворительная;</t>
  </si>
  <si>
    <t>ШКРЕД ТАТЬЯНА ВАЛЕРЬЕВНА:НА ВЕДЕНИЕ УСТАВНОЙ ДЕЯТЕЛЬНОСТИ;</t>
  </si>
  <si>
    <t>2 741,20</t>
  </si>
  <si>
    <t>ООО "ВЫБОР" Благотворительное пожертвование Сумма 50000-00 Без налога (НДС)</t>
  </si>
  <si>
    <t>Адресная помощь: Коновалова Карина</t>
  </si>
  <si>
    <t>Адресная помощь: Канищев Максим (ежемесячный платеж)</t>
  </si>
  <si>
    <t>1294</t>
  </si>
  <si>
    <t>3347</t>
  </si>
  <si>
    <t>4995</t>
  </si>
  <si>
    <t>0734</t>
  </si>
  <si>
    <t>4526</t>
  </si>
  <si>
    <t>Адресная помощь: Коновалова Карина (ежемесячный платеж)</t>
  </si>
  <si>
    <t>4333</t>
  </si>
  <si>
    <t>5905</t>
  </si>
  <si>
    <t>2532</t>
  </si>
  <si>
    <t>6659</t>
  </si>
  <si>
    <t>7590</t>
  </si>
  <si>
    <t>3495</t>
  </si>
  <si>
    <t>6230</t>
  </si>
  <si>
    <t>0375</t>
  </si>
  <si>
    <t>2558</t>
  </si>
  <si>
    <t>2230</t>
  </si>
  <si>
    <t>5526</t>
  </si>
  <si>
    <t>9364</t>
  </si>
  <si>
    <t>0551</t>
  </si>
  <si>
    <t>3134</t>
  </si>
  <si>
    <t>8564</t>
  </si>
  <si>
    <t>4106</t>
  </si>
  <si>
    <t>5928</t>
  </si>
  <si>
    <t>0989</t>
  </si>
  <si>
    <t>4662</t>
  </si>
  <si>
    <t>6848</t>
  </si>
  <si>
    <t>0720</t>
  </si>
  <si>
    <t>3479</t>
  </si>
  <si>
    <t>0659</t>
  </si>
  <si>
    <t>5362</t>
  </si>
  <si>
    <t>1822</t>
  </si>
  <si>
    <t>9366</t>
  </si>
  <si>
    <t>0755</t>
  </si>
  <si>
    <t>4060</t>
  </si>
  <si>
    <t>5504</t>
  </si>
  <si>
    <t>Кондиционеры, 2 шт</t>
  </si>
  <si>
    <t>Оплата сотовой связи</t>
  </si>
  <si>
    <t>4666</t>
  </si>
  <si>
    <t>4294</t>
  </si>
  <si>
    <t>7996</t>
  </si>
  <si>
    <t xml:space="preserve">Помочь деткам </t>
  </si>
  <si>
    <t>5591</t>
  </si>
  <si>
    <t>2075</t>
  </si>
  <si>
    <t>4477</t>
  </si>
  <si>
    <t>5867</t>
  </si>
  <si>
    <t>5834</t>
  </si>
  <si>
    <t>5940</t>
  </si>
  <si>
    <t>2218</t>
  </si>
  <si>
    <t>9584</t>
  </si>
  <si>
    <t>0640</t>
  </si>
  <si>
    <t>0283</t>
  </si>
  <si>
    <t>5237</t>
  </si>
  <si>
    <t>2661</t>
  </si>
  <si>
    <t>7467</t>
  </si>
  <si>
    <t>9021</t>
  </si>
  <si>
    <t>7964</t>
  </si>
  <si>
    <t>2911</t>
  </si>
  <si>
    <t>3792</t>
  </si>
  <si>
    <t>2064</t>
  </si>
  <si>
    <t>2117</t>
  </si>
  <si>
    <t>7508</t>
  </si>
  <si>
    <t>Волонтерство</t>
  </si>
  <si>
    <t>3277</t>
  </si>
  <si>
    <t>Бытовые нужды (ежемесячный платеж)</t>
  </si>
  <si>
    <t>8405</t>
  </si>
  <si>
    <t>6562</t>
  </si>
  <si>
    <t>8785</t>
  </si>
  <si>
    <t>9876</t>
  </si>
  <si>
    <t>4992</t>
  </si>
  <si>
    <t>4729</t>
  </si>
  <si>
    <t>9358</t>
  </si>
  <si>
    <t>Адресная помощь: Золотарева Соня
Поправляйся!!!</t>
  </si>
  <si>
    <t>1857</t>
  </si>
  <si>
    <t>5759</t>
  </si>
  <si>
    <t>6725</t>
  </si>
  <si>
    <t>2238</t>
  </si>
  <si>
    <t>5345</t>
  </si>
  <si>
    <t>4134</t>
  </si>
  <si>
    <t>4929</t>
  </si>
  <si>
    <t>4834</t>
  </si>
  <si>
    <t>3129</t>
  </si>
  <si>
    <t>1551</t>
  </si>
  <si>
    <t>0782</t>
  </si>
  <si>
    <t>2178</t>
  </si>
  <si>
    <t>9238</t>
  </si>
  <si>
    <t>0118</t>
  </si>
  <si>
    <t>6255</t>
  </si>
  <si>
    <t>2194</t>
  </si>
  <si>
    <t>7223</t>
  </si>
  <si>
    <t>7421</t>
  </si>
  <si>
    <t>3714</t>
  </si>
  <si>
    <t>3302</t>
  </si>
  <si>
    <t>6373</t>
  </si>
  <si>
    <t>2093</t>
  </si>
  <si>
    <t>0851</t>
  </si>
  <si>
    <t>8823</t>
  </si>
  <si>
    <t>5580</t>
  </si>
  <si>
    <t>3865</t>
  </si>
  <si>
    <t>3933</t>
  </si>
  <si>
    <t>5442</t>
  </si>
  <si>
    <t>8893</t>
  </si>
  <si>
    <t>1979</t>
  </si>
  <si>
    <t>5646</t>
  </si>
  <si>
    <t>0239</t>
  </si>
  <si>
    <t xml:space="preserve">Адресная помощь: Золотарева Соня </t>
  </si>
  <si>
    <t>4888</t>
  </si>
  <si>
    <t>2996</t>
  </si>
  <si>
    <t>6188</t>
  </si>
  <si>
    <t>0528</t>
  </si>
  <si>
    <t>0888</t>
  </si>
  <si>
    <t>4196</t>
  </si>
  <si>
    <t>8553</t>
  </si>
  <si>
    <t>4222</t>
  </si>
  <si>
    <t>8140</t>
  </si>
  <si>
    <t>8053</t>
  </si>
  <si>
    <t>6622</t>
  </si>
  <si>
    <t>9073</t>
  </si>
  <si>
    <t>2783</t>
  </si>
  <si>
    <t>9514</t>
  </si>
  <si>
    <t>4996</t>
  </si>
  <si>
    <t>0986</t>
  </si>
  <si>
    <t>6516</t>
  </si>
  <si>
    <t>4011</t>
  </si>
  <si>
    <t>2167</t>
  </si>
  <si>
    <t>1600</t>
  </si>
  <si>
    <t>3901</t>
  </si>
  <si>
    <t>8436</t>
  </si>
  <si>
    <t>0803</t>
  </si>
  <si>
    <t>1496</t>
  </si>
  <si>
    <t>4050</t>
  </si>
  <si>
    <t>5010</t>
  </si>
  <si>
    <t>5838</t>
  </si>
  <si>
    <t>7116</t>
  </si>
  <si>
    <t>Проекты: Срочная диагностика</t>
  </si>
  <si>
    <t>0769</t>
  </si>
  <si>
    <t>5643</t>
  </si>
  <si>
    <t>8050</t>
  </si>
  <si>
    <t>0515</t>
  </si>
  <si>
    <t>9114</t>
  </si>
  <si>
    <t>5529</t>
  </si>
  <si>
    <t>4760</t>
  </si>
  <si>
    <t>5081</t>
  </si>
  <si>
    <t>6445</t>
  </si>
  <si>
    <t>0583</t>
  </si>
  <si>
    <t>0704</t>
  </si>
  <si>
    <t>6918</t>
  </si>
  <si>
    <t>5685</t>
  </si>
  <si>
    <t>7864</t>
  </si>
  <si>
    <t>8582</t>
  </si>
  <si>
    <t>5682</t>
  </si>
  <si>
    <t>4971</t>
  </si>
  <si>
    <t>3544</t>
  </si>
  <si>
    <t>6160</t>
  </si>
  <si>
    <t>2199</t>
  </si>
  <si>
    <t>5626</t>
  </si>
  <si>
    <t>5044</t>
  </si>
  <si>
    <t>2632</t>
  </si>
  <si>
    <t>8035</t>
  </si>
  <si>
    <t>8322</t>
  </si>
  <si>
    <t>0886</t>
  </si>
  <si>
    <t>9758</t>
  </si>
  <si>
    <t>7792</t>
  </si>
  <si>
    <t>1016</t>
  </si>
  <si>
    <t>1524</t>
  </si>
  <si>
    <t>6759</t>
  </si>
  <si>
    <t>1372</t>
  </si>
  <si>
    <t>7292</t>
  </si>
  <si>
    <t>3136</t>
  </si>
  <si>
    <t>6337</t>
  </si>
  <si>
    <t>2421</t>
  </si>
  <si>
    <t>7707</t>
  </si>
  <si>
    <t>9179</t>
  </si>
  <si>
    <t>0661</t>
  </si>
  <si>
    <t>5467</t>
  </si>
  <si>
    <t>0107</t>
  </si>
  <si>
    <t>6474</t>
  </si>
  <si>
    <t>2504</t>
  </si>
  <si>
    <t>4508</t>
  </si>
  <si>
    <t>7429</t>
  </si>
  <si>
    <t>6864</t>
  </si>
  <si>
    <t>5484</t>
  </si>
  <si>
    <t>9295</t>
  </si>
  <si>
    <t>4424</t>
  </si>
  <si>
    <t>9191</t>
  </si>
  <si>
    <t>8778</t>
  </si>
  <si>
    <t>1297</t>
  </si>
  <si>
    <t>8871</t>
  </si>
  <si>
    <t>1231</t>
  </si>
  <si>
    <t>4142</t>
  </si>
  <si>
    <t>6394</t>
  </si>
  <si>
    <t>0210</t>
  </si>
  <si>
    <t>8083</t>
  </si>
  <si>
    <t>0383</t>
  </si>
  <si>
    <t>0003</t>
  </si>
  <si>
    <t>3718</t>
  </si>
  <si>
    <t>1659</t>
  </si>
  <si>
    <t>3036</t>
  </si>
  <si>
    <t>4737</t>
  </si>
  <si>
    <t>0016</t>
  </si>
  <si>
    <t>3026</t>
  </si>
  <si>
    <t>6518</t>
  </si>
  <si>
    <t>7394</t>
  </si>
  <si>
    <t>7496</t>
  </si>
  <si>
    <t>3148</t>
  </si>
  <si>
    <t>5047</t>
  </si>
  <si>
    <t>1935</t>
  </si>
  <si>
    <t>4137</t>
  </si>
  <si>
    <t>4145</t>
  </si>
  <si>
    <t>6441</t>
  </si>
  <si>
    <t>8227</t>
  </si>
  <si>
    <t>3854</t>
  </si>
  <si>
    <t>1123</t>
  </si>
  <si>
    <t>4527</t>
  </si>
  <si>
    <t>3616</t>
  </si>
  <si>
    <t>1982</t>
  </si>
  <si>
    <t>2486</t>
  </si>
  <si>
    <t>2204</t>
  </si>
  <si>
    <t>0249</t>
  </si>
  <si>
    <t>3348</t>
  </si>
  <si>
    <t>7165</t>
  </si>
  <si>
    <t>8119</t>
  </si>
  <si>
    <t>7039</t>
  </si>
  <si>
    <t>1001</t>
  </si>
  <si>
    <t>9407</t>
  </si>
  <si>
    <t>4026</t>
  </si>
  <si>
    <t>0532</t>
  </si>
  <si>
    <t>9563</t>
  </si>
  <si>
    <t>1414</t>
  </si>
  <si>
    <t>0137</t>
  </si>
  <si>
    <t>2548</t>
  </si>
  <si>
    <t>4465</t>
  </si>
  <si>
    <t>2675</t>
  </si>
  <si>
    <t>0981</t>
  </si>
  <si>
    <t>8206</t>
  </si>
  <si>
    <t>1405</t>
  </si>
  <si>
    <t>3589</t>
  </si>
  <si>
    <t>1324</t>
  </si>
  <si>
    <t>7484</t>
  </si>
  <si>
    <t>0164</t>
  </si>
  <si>
    <t>6434</t>
  </si>
  <si>
    <t>9494</t>
  </si>
  <si>
    <t>5028</t>
  </si>
  <si>
    <t>8745</t>
  </si>
  <si>
    <t>8186</t>
  </si>
  <si>
    <t>9426</t>
  </si>
  <si>
    <t>0168</t>
  </si>
  <si>
    <t>1697</t>
  </si>
  <si>
    <t>7300</t>
  </si>
  <si>
    <t>6726</t>
  </si>
  <si>
    <t>6845</t>
  </si>
  <si>
    <t>2691</t>
  </si>
  <si>
    <t>2328</t>
  </si>
  <si>
    <t>7458</t>
  </si>
  <si>
    <t>5824</t>
  </si>
  <si>
    <t>1451</t>
  </si>
  <si>
    <t>9040</t>
  </si>
  <si>
    <t>5637</t>
  </si>
  <si>
    <t>0171</t>
  </si>
  <si>
    <t>1473</t>
  </si>
  <si>
    <t>2162</t>
  </si>
  <si>
    <t>7711</t>
  </si>
  <si>
    <t>7656</t>
  </si>
  <si>
    <t>5671</t>
  </si>
  <si>
    <t>1548</t>
  </si>
  <si>
    <t>2879</t>
  </si>
  <si>
    <t>7479</t>
  </si>
  <si>
    <t>3872</t>
  </si>
  <si>
    <t>6206</t>
  </si>
  <si>
    <t>5106</t>
  </si>
  <si>
    <t>1500</t>
  </si>
  <si>
    <t>2537</t>
  </si>
  <si>
    <t>7361</t>
  </si>
  <si>
    <t>1509</t>
  </si>
  <si>
    <t>2105</t>
  </si>
  <si>
    <t>9467</t>
  </si>
  <si>
    <t>3741</t>
  </si>
  <si>
    <t>2888</t>
  </si>
  <si>
    <t>3038</t>
  </si>
  <si>
    <t>1447</t>
  </si>
  <si>
    <t>4739</t>
  </si>
  <si>
    <t>3435</t>
  </si>
  <si>
    <t>5579</t>
  </si>
  <si>
    <t>7302</t>
  </si>
  <si>
    <t>3137</t>
  </si>
  <si>
    <t>1884</t>
  </si>
  <si>
    <t>8777</t>
  </si>
  <si>
    <t>5898</t>
  </si>
  <si>
    <t>9131</t>
  </si>
  <si>
    <t>7121</t>
  </si>
  <si>
    <t>4200</t>
  </si>
  <si>
    <t>4699</t>
  </si>
  <si>
    <t>1099</t>
  </si>
  <si>
    <t>1444</t>
  </si>
  <si>
    <t>3457</t>
  </si>
  <si>
    <t>6532</t>
  </si>
  <si>
    <t>0097</t>
  </si>
  <si>
    <t>1395</t>
  </si>
  <si>
    <t>6314</t>
  </si>
  <si>
    <t>6615</t>
  </si>
  <si>
    <t>6393</t>
  </si>
  <si>
    <t>9087</t>
  </si>
  <si>
    <t>3315</t>
  </si>
  <si>
    <t>9947</t>
  </si>
  <si>
    <t>9244</t>
  </si>
  <si>
    <t>1138</t>
  </si>
  <si>
    <t>1072</t>
  </si>
  <si>
    <t>0868</t>
  </si>
  <si>
    <t>2402</t>
  </si>
  <si>
    <t>9888</t>
  </si>
  <si>
    <t>4181</t>
  </si>
  <si>
    <t>2686</t>
  </si>
  <si>
    <t>8815</t>
  </si>
  <si>
    <t>9335</t>
  </si>
  <si>
    <t>2331</t>
  </si>
  <si>
    <t>3802</t>
  </si>
  <si>
    <t>7369</t>
  </si>
  <si>
    <t>7020</t>
  </si>
  <si>
    <t>1593</t>
  </si>
  <si>
    <t>0468</t>
  </si>
  <si>
    <t>7213</t>
  </si>
  <si>
    <t>3377</t>
  </si>
  <si>
    <t>9949</t>
  </si>
  <si>
    <t>7041</t>
  </si>
  <si>
    <t>9629</t>
  </si>
  <si>
    <t>9165</t>
  </si>
  <si>
    <t>1998</t>
  </si>
  <si>
    <t>7859</t>
  </si>
  <si>
    <t>1682</t>
  </si>
  <si>
    <t>6550</t>
  </si>
  <si>
    <t>2147</t>
  </si>
  <si>
    <t>0275</t>
  </si>
  <si>
    <t>3100</t>
  </si>
  <si>
    <t>0936</t>
  </si>
  <si>
    <t>2885</t>
  </si>
  <si>
    <t>4738</t>
  </si>
  <si>
    <t>3773</t>
  </si>
  <si>
    <t>2247</t>
  </si>
  <si>
    <t>6068</t>
  </si>
  <si>
    <t>4018</t>
  </si>
  <si>
    <t>7946</t>
  </si>
  <si>
    <t>7806</t>
  </si>
  <si>
    <t>4794</t>
  </si>
  <si>
    <t>4066</t>
  </si>
  <si>
    <t>0840</t>
  </si>
  <si>
    <t>5318</t>
  </si>
  <si>
    <t>4332</t>
  </si>
  <si>
    <t>3267</t>
  </si>
  <si>
    <t>9944</t>
  </si>
  <si>
    <t>2153</t>
  </si>
  <si>
    <t>4288</t>
  </si>
  <si>
    <t>1778</t>
  </si>
  <si>
    <t>4195</t>
  </si>
  <si>
    <t>8938</t>
  </si>
  <si>
    <t>0922</t>
  </si>
  <si>
    <t>5897</t>
  </si>
  <si>
    <t>1139</t>
  </si>
  <si>
    <t>0255</t>
  </si>
  <si>
    <t>1226</t>
  </si>
  <si>
    <t>5767</t>
  </si>
  <si>
    <t>4616</t>
  </si>
  <si>
    <t>7397</t>
  </si>
  <si>
    <t>6999</t>
  </si>
  <si>
    <t>6601</t>
  </si>
  <si>
    <t>6735</t>
  </si>
  <si>
    <t>4844</t>
  </si>
  <si>
    <t>2713</t>
  </si>
  <si>
    <t>1571</t>
  </si>
  <si>
    <t>7839</t>
  </si>
  <si>
    <t>9722</t>
  </si>
  <si>
    <t>2394</t>
  </si>
  <si>
    <t>6357</t>
  </si>
  <si>
    <t>9542</t>
  </si>
  <si>
    <t>2336</t>
  </si>
  <si>
    <t>8754</t>
  </si>
  <si>
    <t>7730</t>
  </si>
  <si>
    <t>2757</t>
  </si>
  <si>
    <t>1719</t>
  </si>
  <si>
    <t>Жертвователь (последние 4 цифры номера карты)</t>
  </si>
  <si>
    <t>Жертвователь (последние 4 цифры номера телефона)</t>
  </si>
  <si>
    <t>01.05.2017  12:07</t>
  </si>
  <si>
    <t>04.05.2017  12:07</t>
  </si>
  <si>
    <t>11.05.2017 12:20</t>
  </si>
  <si>
    <t>15.05.2017 12:02</t>
  </si>
  <si>
    <t>26.05.2017 12:03</t>
  </si>
  <si>
    <t>02.05.2017</t>
  </si>
  <si>
    <t>97,90</t>
  </si>
  <si>
    <t>Перевод средств по договору № ИЭ-1214/А от 18.12.2014 по Реестру Операций от 01.05.2017. Сумма комиссии 2 руб. 10 коп., НДС не облагается.</t>
  </si>
  <si>
    <t>Тебекина Ирина Геннадьевна:на уставную деятельность;</t>
  </si>
  <si>
    <t>244,75</t>
  </si>
  <si>
    <t>Перевод средств по договору № ИЭ-1214/А от 18.12.2014 по Реестру Операций от 30.04.2017. Сумма комиссии 5 руб. 25 коп., НДС не облагается.</t>
  </si>
  <si>
    <t>//Реестр//  Количество 1. Перечисление денежных средств по договору НЭК.40977.01 по реестру за 01.05.2017. Без НДС</t>
  </si>
  <si>
    <t>//Реестр//  Количество 1. Перечисление денежных средств по договору НЭК.40977.01 по реестру за 28.04.2017. Без НДС</t>
  </si>
  <si>
    <t>ЧИСТЯКОВА ЭЛЬВИРА НИКОЛАЕВНА;:ПОЖЕРТОВАНИЕ АДРЕСНАЯ ПОМОЩЬ КОНОВАЛОВА КАРИНА;</t>
  </si>
  <si>
    <t>Устинова ирина николаевна:пожертвование адресная помощь коновалова карина;</t>
  </si>
  <si>
    <t>1 223,75</t>
  </si>
  <si>
    <t>Перевод средств по договору № ИЭ-1214/А от 18.12.2014 по Реестру Операций от 29.04.2017. Сумма комиссии 26 руб. 25 коп., НДС не облагается.</t>
  </si>
  <si>
    <t>ПАНТИЛЕЕВА СВЕТЛАНА СЕРГЕЕВНА Перевод с карты *0993, Пожертвование.НДС не облагается.</t>
  </si>
  <si>
    <t>4 503,40</t>
  </si>
  <si>
    <t>Перевод средств по договору № ИЭ-1214/А от 18.12.2014 по Реестру Операций от 28.04.2017. Сумма комиссии 96 руб. 60 коп., НДС не облагается.</t>
  </si>
  <si>
    <t>белоус Людмила васильевна:благотворительная помощь;</t>
  </si>
  <si>
    <t>03.05.2017</t>
  </si>
  <si>
    <t>(85507020280100590111 02312012840) Благотворительная помощь1% из зарплаты Шарковой О.С. // НДС не предусмотрен</t>
  </si>
  <si>
    <t>Заика Ирина Сергеевна:Пожертвование.Кондусова Настя;</t>
  </si>
  <si>
    <t>(85507020280100590111 02312012840) Благотворительная помощь из зарплаты Сидоровой Г.Н. // НДС не предусмотрен</t>
  </si>
  <si>
    <t>23 803,40</t>
  </si>
  <si>
    <t>Перевод средств по договору № ИЭ-1214/А от 18.12.2014 по Реестру Операций от 02.05.2017. Сумма комиссии 510 руб. 59 коп., НДС не облагается.</t>
  </si>
  <si>
    <t>04.05.2017</t>
  </si>
  <si>
    <t>2 447,50</t>
  </si>
  <si>
    <t>Перевод средств по договору № ИЭ-1214/А от 18.12.2014 по Реестру Операций от 03.05.2017. Сумма комиссии 52 руб. 50 коп., НДС не облагается.</t>
  </si>
  <si>
    <t>05.05.2017</t>
  </si>
  <si>
    <t>//Реестр//  Количество 1. Перечисление денежных средств по договору НЭК.40977.01 по реестру за 04.05.2017. Без НДС</t>
  </si>
  <si>
    <t>514 891,00</t>
  </si>
  <si>
    <t>ООО "АЕДОН" ПОЖЕРТВОВАНИЕ НДС НЕ ОБЛАГАЕТСЯ</t>
  </si>
  <si>
    <t>10.05.2017</t>
  </si>
  <si>
    <t>60,48</t>
  </si>
  <si>
    <t>Перевод средств по договору № ИЭ-1214/А от 18.12.2014 по Реестру Операций от 08.05.2017. Сумма комиссии 1 руб. 30 коп., НДС не облагается.</t>
  </si>
  <si>
    <t>401,39</t>
  </si>
  <si>
    <t>Перевод средств по договору № ИЭ-1214/А от 18.12.2014 по Реестру Операций от 06.05.2017. Сумма комиссии 8 руб. 61 коп., НДС не облагается.</t>
  </si>
  <si>
    <t>979,00</t>
  </si>
  <si>
    <t>Перевод средств по договору № ИЭ-1214/А от 18.12.2014 по Реестру Операций от 09.05.2017. Сумма комиссии 21 руб. 00 коп., НДС не облагается.</t>
  </si>
  <si>
    <t>3 622,30</t>
  </si>
  <si>
    <t>Перевод средств по договору № ИЭ-1214/А от 18.12.2014 по Реестру Операций от 07.05.2017. Сумма комиссии 77 руб. 70 коп., НДС не облагается.</t>
  </si>
  <si>
    <t>Брюхова с:Благотв;</t>
  </si>
  <si>
    <t>11.05.2017</t>
  </si>
  <si>
    <t>Двирнык Александр Сергеевич:помощь детям;</t>
  </si>
  <si>
    <t>12 234,41</t>
  </si>
  <si>
    <t>Перевод пожертвований за период с 27 апреля 2017 г. по 10 мая 2017 г. по Договору №01092014-МК/НИ/3 от 01 сентября 2014 г. (заявление о присоединении №340/15/ОМ от 04 сентября 2015 г.), НДС не облагается, кажды</t>
  </si>
  <si>
    <t>120 000,00</t>
  </si>
  <si>
    <t>ИНДИВИДУАЛЬНЫЙ ПРЕДПРИНИМАТЕЛЬ ЧЕЛОМБИЕВА ОЛЬГА ВЛАДИМИРОВНА Перевод в Благотворительный фонд помощи детям с онкогематологическими и иными тяжелыми заболеваниями Сумма 120 000-00</t>
  </si>
  <si>
    <t>12.05.2017</t>
  </si>
  <si>
    <t>//Реестр//  Количество 1. Перечисление денежных средств по договору НЭК.40977.01 по реестру за 11.05.2017. Без НДС</t>
  </si>
  <si>
    <t>Китаева раиса дмитриевна:пожертвование;</t>
  </si>
  <si>
    <t>Петрова Елена Владимировна:пожертвование;</t>
  </si>
  <si>
    <t>15.05.2017</t>
  </si>
  <si>
    <t>Перевод средств по договору № ИЭ-1214/А от 18.12.2014 по Реестру Операций от 14.05.2017. Сумма комиссии 10 руб. 50 коп., НДС не облагается.</t>
  </si>
  <si>
    <t>2 349,60</t>
  </si>
  <si>
    <t>Перевод средств по договору № ИЭ-1214/А от 18.12.2014 по Реестру Операций от 13.05.2017. Сумма комиссии 50 руб. 40 коп., НДС не облагается.</t>
  </si>
  <si>
    <t>Перевод средств по договору № ИЭ-1214/А от 18.12.2014 по Реестру Операций от 12.05.2017. Сумма комиссии 58 руб. 80 коп., НДС не облагается.</t>
  </si>
  <si>
    <t>16.05.2017</t>
  </si>
  <si>
    <t>//Реестр//  Количество 1. Перечисление денежных средств по договору НЭК.40977.01 по реестру за 15.05.2017. Без НДС</t>
  </si>
  <si>
    <t>6 853,00</t>
  </si>
  <si>
    <t>Перевод средств по договору № ИЭ-1214/А от 18.12.2014 по Реестру Операций от 15.05.2017. Сумма комиссии 147 руб. 00 коп., НДС не облагается.</t>
  </si>
  <si>
    <t>278 812,75</t>
  </si>
  <si>
    <t>Взнос наличных из кассы фонда</t>
  </si>
  <si>
    <t>17.05.2017</t>
  </si>
  <si>
    <t>4 200,00</t>
  </si>
  <si>
    <t>ТОПЧИЕВА ЕВГЕНИЯ ГЕННАДЬЕВНА:Соня;</t>
  </si>
  <si>
    <t>Перевод средств по договору № ИЭ-1214/А от 18.12.2014 по Реестру Операций от 16.05.2017. Сумма комиссии 115 руб. 50 коп., НДС не облагается.</t>
  </si>
  <si>
    <t>18.05.2017</t>
  </si>
  <si>
    <t>783,20</t>
  </si>
  <si>
    <t>Перевод средств по договору № ИЭ-1214/А от 18.12.2014 по Реестру Операций от 17.05.2017. Сумма комиссии 16 руб. 80 коп., НДС не облагается.</t>
  </si>
  <si>
    <t>20 000,00</t>
  </si>
  <si>
    <t>Ассоциация "Нотариальная палата Воронежской области" На лечение Коноваловой Карины вт. ч. НДС 18%-3050-85</t>
  </si>
  <si>
    <t>19.05.2017</t>
  </si>
  <si>
    <t>ФИЛИППОВА ВАЛЕНТИНА ГЕОРГИЕВНА:БЛАГОТВОРИТ.ПОЖЕРТВ-Е;</t>
  </si>
  <si>
    <t>бухтоярова Ольга ивановна:пожертвование Коноваловой Карине;</t>
  </si>
  <si>
    <t>22.05.2017</t>
  </si>
  <si>
    <t>ЩЕРБИНИНА ЕВГЕНИЯ АНАТОЛЬЕВНА:Помочь всем;</t>
  </si>
  <si>
    <t>ЗА 20/05/2017;FIO:Бачурина Елена Константиновна;PAYERADDRESS:Воронеж,ул.Архитектора Троицкого,д.5,кв208;PURPOSE:добровольное пожертвованиет на уставную деятельность;</t>
  </si>
  <si>
    <t>Перевод средств по договору № ИЭ-1214/А от 18.12.2014 по Реестру Операций от 21.05.2017. Сумма комиссии 10 руб. 50 коп., НДС не облагается.</t>
  </si>
  <si>
    <t>Орлова Екатерина Александровна:добровольное пожертвование;</t>
  </si>
  <si>
    <t>Свешникова Оксана:Помощь всем;</t>
  </si>
  <si>
    <t>18 307,30</t>
  </si>
  <si>
    <t>Перевод средств по договору № ИЭ-1214/А от 18.12.2014 по Реестру Операций от 19.05.2017. Сумма комиссии 392 руб. 70 коп., НДС не облагается.</t>
  </si>
  <si>
    <t>Общество с ограниченной ответственностью "Черон" Пожертвование детям с онкогематологическими  и иными тяжелыми заболеваниями "ДоброСвет", г.Воронеж. НДС не облагается.</t>
  </si>
  <si>
    <t>23.05.2017</t>
  </si>
  <si>
    <t>Перевод средств по договору № ИЭ-1214/А от 18.12.2014 по Реестру Операций от 22.05.2017. Сумма комиссии 10 руб. 50 коп., НДС не облагается.</t>
  </si>
  <si>
    <t>24.05.2017</t>
  </si>
  <si>
    <t>1 860,10</t>
  </si>
  <si>
    <t>Перевод средств по договору № ИЭ-1214/А от 18.12.2014 по Реестру Операций от 23.05.2017. Сумма комиссии 39 руб. 90 коп., НДС не облагается.</t>
  </si>
  <si>
    <t>ИП Щукина Ирина Геннадьевна Пожертвование: Адресная помощь: Золотарева Соня. НДС не облагается</t>
  </si>
  <si>
    <t>ИП Ашифин Константин Григорьевич благотворительность Cумма 20000-00, без налога (НДС).</t>
  </si>
  <si>
    <t>25.05.2017</t>
  </si>
  <si>
    <t>6 000,00</t>
  </si>
  <si>
    <t>ИП Шестаков Сергей Александрович на лечение детей      Сумма: 6000-00,  НДС не облагается.</t>
  </si>
  <si>
    <t>82 984,93</t>
  </si>
  <si>
    <t>Перевод средств по договору № ИЭ-1214/А от 18.12.2014 по Реестру Операций от 24.05.2017. Сумма комиссии 1780 руб. 07 коп., НДС не облагается.</t>
  </si>
  <si>
    <t>26.05.2017</t>
  </si>
  <si>
    <t>120,00</t>
  </si>
  <si>
    <t>Щербинина Евгения:Золоторева Соня;</t>
  </si>
  <si>
    <t>Анпилогов Андрей Викторович:На лечение Золотаревой Сони;</t>
  </si>
  <si>
    <t>Слепых Елена Александровна:для Золотаревой Сони;</t>
  </si>
  <si>
    <t>ООО "Н-ГРУПП" Адресная помощь. Золотарева Соня.В том числе НДС 18 % - 457.63</t>
  </si>
  <si>
    <t>зябухина Татьяна юрьевна;:благотворительная помощь;</t>
  </si>
  <si>
    <t>19 224,53</t>
  </si>
  <si>
    <t>Перевод пожертвований за период с 11 мая 2017 г. по 24 мая 2017 г. по Договору №01092014-МК/НИ/3 от 01 сентября 2014 г. (заявление о присоединении №340/15/ОМ от 04 сентября 2015 г.), НДС не облагается, каждый п</t>
  </si>
  <si>
    <t>24 181,30</t>
  </si>
  <si>
    <t>Перевод средств по договору № ИЭ-1214/А от 18.12.2014 по Реестру Операций от 25.05.2017. Сумма комиссии 518 руб. 70 коп., НДС не облагается.</t>
  </si>
  <si>
    <t>29.05.2017</t>
  </si>
  <si>
    <t>//Реестр//  Количество 1. Перечисление денежных средств по договору НЭК.40977.01 по реестру за 26.05.2017. Без НДС</t>
  </si>
  <si>
    <t>//Реестр//  Количество 1. Перечисление денежных средств по договору НЭК.40977.01 по реестру за 28.05.2017. Без НДС</t>
  </si>
  <si>
    <t>Дудник Елена Викторовна:помощь Золотаревой Соне;</t>
  </si>
  <si>
    <t>1 076,90</t>
  </si>
  <si>
    <t>Перевод средств по договору № ИЭ-1214/А от 18.12.2014 по Реестру Операций от 28.05.2017. Сумма комиссии 23 руб. 10 коп., НДС не облагается.</t>
  </si>
  <si>
    <t>Перевод средств по договору № ИЭ-1214/А от 18.12.2014 по Реестру Операций от 27.05.2017. Сумма комиссии 52 руб. 50 коп., НДС не облагается.</t>
  </si>
  <si>
    <t>11 129,27</t>
  </si>
  <si>
    <t>Перевод средств по договору № ИЭ-1214/А от 18.12.2014 по Реестру Операций от 26.05.2017. Сумма комиссии 238 руб. 73 коп., НДС не облагается.</t>
  </si>
  <si>
    <t>30.05.2017</t>
  </si>
  <si>
    <t>5 862,59</t>
  </si>
  <si>
    <t>Перевод средств по договору № ИЭ-1214/А от 18.12.2014 по Реестру Операций от 29.05.2017. Сумма комиссии 125 руб. 76 коп., НДС не облагается.</t>
  </si>
  <si>
    <t>31.05.2017</t>
  </si>
  <si>
    <t>Вишневская Юлия Александровна:Адресная помощь Золотаревой Соне;</t>
  </si>
  <si>
    <t>Вишневская Юлия Александровна:Адресная помощь Гацеву Диме;</t>
  </si>
  <si>
    <t>Вишневская Юлия Александровна:Адресная помощь Коноваловой Карине;</t>
  </si>
  <si>
    <t>2 300,65</t>
  </si>
  <si>
    <t>Перевод средств по договору № ИЭ-1214/А от 18.12.2014 по Реестру Операций от 30.05.2017. Сумма комиссии 49 руб. 35 коп., НДС не облагается.</t>
  </si>
  <si>
    <t>От кого, назначение пожертвования</t>
  </si>
  <si>
    <t>Отчет о расходах по благотворительным программам за май 2017 года</t>
  </si>
  <si>
    <t>Поступления за май 2017 года</t>
  </si>
  <si>
    <t>Расходы по расчетному счету за май 2017 года</t>
  </si>
  <si>
    <t>Лекарство "Теваграстим"</t>
  </si>
  <si>
    <t>Жалюзи</t>
  </si>
  <si>
    <t>Вифенд Кондусовой Насте</t>
  </si>
  <si>
    <t>Доксорубицин Шилову Данилу</t>
  </si>
  <si>
    <t>Гливек Золотаревой Соне</t>
  </si>
  <si>
    <t>Доксорубицин Абакумову Сергею</t>
  </si>
  <si>
    <t>Нексавар, Афинитор Язаджи Вадиму</t>
  </si>
  <si>
    <t>Кансидас Коноваловой Карине</t>
  </si>
  <si>
    <t>Материальная помощь  Язаджи Вадиму</t>
  </si>
  <si>
    <t>Оплата проезда к месту лечения Щепкиной Алисе</t>
  </si>
  <si>
    <t>Обследование в ФНКЦ им.Д.Рогачева в г.Москва в счет аванса, уплаченного в апреле, прошли:</t>
  </si>
  <si>
    <t>Тютина Варвара</t>
  </si>
  <si>
    <t>Коновалова Карина</t>
  </si>
  <si>
    <t>Анисимова Полина</t>
  </si>
  <si>
    <t>Кресяк Виктор</t>
  </si>
  <si>
    <t>Проведено 2 концерта - Ольги Челомбиевой и баяниста Анатолия Ключникова</t>
  </si>
  <si>
    <t>Шоу программа проекта "Хорошие встречи" и мастер класс по фотоискусству</t>
  </si>
  <si>
    <t>Показан спектакль реабилитационной студии "театр и герои"</t>
  </si>
  <si>
    <t>Изготовление ящиков для пожертвований</t>
  </si>
  <si>
    <t>Расходные материалы для фестиваля "Добрый край Воронежски"</t>
  </si>
  <si>
    <t>Повышение квалификации сотрудников</t>
  </si>
  <si>
    <t>Достигнута догворенность о частичном финансировании реабилитационных проектов</t>
  </si>
  <si>
    <t>В ходе подготовки и проведения фестиваля "Добрый край Воронежский" собраны средства в помощь Коноваловой Карине</t>
  </si>
  <si>
    <t>Проведены 3 акции волонтерского фандрайзинга</t>
  </si>
  <si>
    <t>Проведено 3 собрания для волонтеров</t>
  </si>
  <si>
    <t>К работе привлечены IT-волонтеры</t>
  </si>
  <si>
    <t>Больничные волонтеры регулярно посещают подопечных в больнице</t>
  </si>
  <si>
    <t>Расходы на проект "Театр и герои" (оплата труда и налоги режиссеров и художника за 4 месяца)</t>
  </si>
  <si>
    <t>Расходы на проект "Театр и герои" (изготовление тканевых декораций для сцены)</t>
  </si>
  <si>
    <t>Оплата проезда команды выздоровевших детей на Игры Победителей</t>
  </si>
  <si>
    <t>Психологическую поддержку получили 2 семьи</t>
  </si>
  <si>
    <t>Дети прошли подготовительные тренировки по стрельбе, теннису и плаванию к Играм Победителей</t>
  </si>
  <si>
    <t>Издан буклет с рекомендациями по питанию во время прохождения химиотерапии для родителей</t>
  </si>
  <si>
    <t>Заказные письма</t>
  </si>
  <si>
    <t>Приобретение стеллажей для хранения материалов для реабилитационных программ</t>
  </si>
</sst>
</file>

<file path=xl/styles.xml><?xml version="1.0" encoding="utf-8"?>
<styleSheet xmlns="http://schemas.openxmlformats.org/spreadsheetml/2006/main">
  <numFmts count="2">
    <numFmt numFmtId="164" formatCode="yyyy\-mm\-dd\ hh:mm:ss"/>
    <numFmt numFmtId="165" formatCode="#\ ##0.0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11" fillId="0" borderId="0"/>
  </cellStyleXfs>
  <cellXfs count="107">
    <xf numFmtId="0" fontId="0" fillId="0" borderId="0" xfId="0"/>
    <xf numFmtId="49" fontId="9" fillId="0" borderId="0" xfId="0" applyNumberFormat="1" applyFont="1" applyAlignment="1">
      <alignment horizontal="left"/>
    </xf>
    <xf numFmtId="22" fontId="9" fillId="0" borderId="0" xfId="0" applyNumberFormat="1" applyFont="1" applyAlignment="1">
      <alignment horizontal="left"/>
    </xf>
    <xf numFmtId="0" fontId="9" fillId="0" borderId="0" xfId="1" applyFont="1" applyAlignment="1" applyProtection="1">
      <alignment horizontal="left"/>
    </xf>
    <xf numFmtId="49" fontId="9" fillId="0" borderId="0" xfId="1" applyNumberFormat="1" applyFont="1" applyAlignment="1" applyProtection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left" wrapText="1"/>
    </xf>
    <xf numFmtId="0" fontId="3" fillId="0" borderId="0" xfId="0" applyFont="1" applyAlignment="1">
      <alignment horizontal="right" wrapText="1"/>
    </xf>
    <xf numFmtId="2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center" wrapText="1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8" fillId="5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3" fontId="4" fillId="0" borderId="0" xfId="0" applyNumberFormat="1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2" fontId="4" fillId="0" borderId="0" xfId="0" applyNumberFormat="1" applyFont="1"/>
    <xf numFmtId="0" fontId="4" fillId="4" borderId="0" xfId="0" applyFont="1" applyFill="1"/>
    <xf numFmtId="2" fontId="4" fillId="4" borderId="2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8" fillId="5" borderId="8" xfId="0" applyFont="1" applyFill="1" applyBorder="1" applyAlignment="1" applyProtection="1">
      <alignment horizontal="left" vertical="center" wrapText="1"/>
    </xf>
    <xf numFmtId="0" fontId="8" fillId="5" borderId="9" xfId="0" applyFont="1" applyFill="1" applyBorder="1" applyAlignment="1" applyProtection="1">
      <alignment horizontal="left" vertical="center" wrapText="1"/>
    </xf>
    <xf numFmtId="0" fontId="8" fillId="5" borderId="10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4" borderId="2" xfId="0" applyNumberFormat="1" applyFont="1" applyFill="1" applyBorder="1" applyAlignment="1">
      <alignment horizontal="left"/>
    </xf>
    <xf numFmtId="2" fontId="3" fillId="4" borderId="4" xfId="0" applyNumberFormat="1" applyFont="1" applyFill="1" applyBorder="1" applyAlignment="1">
      <alignment horizontal="left"/>
    </xf>
    <xf numFmtId="0" fontId="4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</cellXfs>
  <cellStyles count="6">
    <cellStyle name="Excel Built-in Normal" xfId="2"/>
    <cellStyle name="Гиперссылка" xfId="1" builtinId="8"/>
    <cellStyle name="Обычный" xfId="0" builtinId="0"/>
    <cellStyle name="Обычный 2" xfId="3"/>
    <cellStyle name="Обычный 3" xfId="4"/>
    <cellStyle name="Обычн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95274"/>
          <a:ext cx="2038350" cy="11144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***@dobro-svet.ru" TargetMode="External"/><Relationship Id="rId2" Type="http://schemas.openxmlformats.org/officeDocument/2006/relationships/hyperlink" Target="mailto:Ola***@rambler.ru" TargetMode="External"/><Relationship Id="rId1" Type="http://schemas.openxmlformats.org/officeDocument/2006/relationships/hyperlink" Target="mailto:hin***@gmail.com" TargetMode="External"/><Relationship Id="rId5" Type="http://schemas.openxmlformats.org/officeDocument/2006/relationships/hyperlink" Target="mailto:V_k***@mail.ru" TargetMode="External"/><Relationship Id="rId4" Type="http://schemas.openxmlformats.org/officeDocument/2006/relationships/hyperlink" Target="mailto:jio***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abSelected="1" topLeftCell="A33" workbookViewId="0">
      <selection activeCell="C64" sqref="C64:I64"/>
    </sheetView>
  </sheetViews>
  <sheetFormatPr defaultRowHeight="10.5"/>
  <cols>
    <col min="1" max="1" width="13.140625" style="23" customWidth="1"/>
    <col min="2" max="6" width="9.140625" style="23"/>
    <col min="7" max="7" width="24.85546875" style="23" customWidth="1"/>
    <col min="8" max="8" width="9.140625" style="23"/>
    <col min="9" max="9" width="21.85546875" style="23" customWidth="1"/>
    <col min="10" max="16384" width="9.140625" style="23"/>
  </cols>
  <sheetData>
    <row r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>
      <c r="A2" s="61"/>
      <c r="B2" s="63"/>
      <c r="C2" s="64"/>
      <c r="D2" s="55" t="s">
        <v>609</v>
      </c>
      <c r="E2" s="55"/>
      <c r="F2" s="55"/>
      <c r="G2" s="55"/>
      <c r="H2" s="55"/>
      <c r="I2" s="55"/>
    </row>
    <row r="3" spans="1:9">
      <c r="A3" s="61"/>
      <c r="B3" s="63"/>
      <c r="C3" s="64"/>
      <c r="D3" s="55"/>
      <c r="E3" s="55"/>
      <c r="F3" s="55"/>
      <c r="G3" s="55"/>
      <c r="H3" s="55"/>
      <c r="I3" s="55"/>
    </row>
    <row r="4" spans="1:9">
      <c r="A4" s="61"/>
      <c r="B4" s="63"/>
      <c r="C4" s="64"/>
      <c r="D4" s="55"/>
      <c r="E4" s="55"/>
      <c r="F4" s="55"/>
      <c r="G4" s="55"/>
      <c r="H4" s="55"/>
      <c r="I4" s="55"/>
    </row>
    <row r="5" spans="1:9">
      <c r="A5" s="61"/>
      <c r="B5" s="63"/>
      <c r="C5" s="64"/>
      <c r="D5" s="55"/>
      <c r="E5" s="55"/>
      <c r="F5" s="55"/>
      <c r="G5" s="55"/>
      <c r="H5" s="55"/>
      <c r="I5" s="55"/>
    </row>
    <row r="6" spans="1:9">
      <c r="A6" s="61"/>
      <c r="B6" s="63"/>
      <c r="C6" s="64"/>
      <c r="D6" s="55"/>
      <c r="E6" s="55"/>
      <c r="F6" s="55"/>
      <c r="G6" s="55"/>
      <c r="H6" s="55"/>
      <c r="I6" s="55"/>
    </row>
    <row r="7" spans="1:9">
      <c r="A7" s="61"/>
      <c r="B7" s="63"/>
      <c r="C7" s="64"/>
      <c r="D7" s="55"/>
      <c r="E7" s="55"/>
      <c r="F7" s="55"/>
      <c r="G7" s="55"/>
      <c r="H7" s="55"/>
      <c r="I7" s="55"/>
    </row>
    <row r="8" spans="1:9" ht="1.5" hidden="1" customHeight="1">
      <c r="A8" s="61"/>
      <c r="B8" s="63"/>
      <c r="C8" s="64"/>
      <c r="D8" s="9"/>
      <c r="E8" s="24"/>
    </row>
    <row r="9" spans="1:9" ht="15" hidden="1" customHeight="1">
      <c r="A9" s="61"/>
      <c r="B9" s="63"/>
      <c r="C9" s="64"/>
      <c r="D9" s="9"/>
      <c r="E9" s="27"/>
    </row>
    <row r="10" spans="1:9" ht="15" hidden="1" customHeight="1">
      <c r="A10" s="61"/>
      <c r="B10" s="63"/>
      <c r="C10" s="64"/>
      <c r="D10" s="9"/>
      <c r="E10" s="27"/>
    </row>
    <row r="11" spans="1:9" ht="15" hidden="1" customHeight="1">
      <c r="A11" s="62"/>
      <c r="B11" s="63"/>
      <c r="C11" s="64"/>
      <c r="D11" s="9"/>
      <c r="E11" s="24"/>
    </row>
    <row r="12" spans="1:9" s="26" customFormat="1">
      <c r="A12" s="56" t="s">
        <v>610</v>
      </c>
      <c r="B12" s="56"/>
      <c r="C12" s="56"/>
      <c r="D12" s="56"/>
      <c r="E12" s="56"/>
      <c r="F12" s="56"/>
      <c r="G12" s="56"/>
      <c r="H12" s="58">
        <v>1164480.45</v>
      </c>
      <c r="I12" s="59"/>
    </row>
    <row r="13" spans="1:9">
      <c r="A13" s="73"/>
      <c r="B13" s="74"/>
      <c r="C13" s="74"/>
      <c r="D13" s="74"/>
      <c r="E13" s="74"/>
      <c r="F13" s="74"/>
      <c r="G13" s="74"/>
      <c r="H13" s="74"/>
      <c r="I13" s="75"/>
    </row>
    <row r="14" spans="1:9" s="28" customFormat="1">
      <c r="A14" s="57" t="s">
        <v>611</v>
      </c>
      <c r="B14" s="57"/>
      <c r="C14" s="57"/>
      <c r="D14" s="57"/>
      <c r="E14" s="57"/>
      <c r="F14" s="57"/>
      <c r="G14" s="57"/>
      <c r="H14" s="65">
        <f>SUM(H16,H15)</f>
        <v>1205045.1499999999</v>
      </c>
      <c r="I14" s="66"/>
    </row>
    <row r="15" spans="1:9" s="29" customFormat="1">
      <c r="A15" s="69" t="s">
        <v>59</v>
      </c>
      <c r="B15" s="69"/>
      <c r="C15" s="69"/>
      <c r="D15" s="69"/>
      <c r="E15" s="69"/>
      <c r="F15" s="69"/>
      <c r="G15" s="69"/>
      <c r="H15" s="60">
        <f>SUM(H18,H25,H40,H45,H53,H58)</f>
        <v>1136311.73</v>
      </c>
      <c r="I15" s="48"/>
    </row>
    <row r="16" spans="1:9" s="29" customFormat="1">
      <c r="A16" s="67" t="s">
        <v>60</v>
      </c>
      <c r="B16" s="68"/>
      <c r="C16" s="68"/>
      <c r="D16" s="68"/>
      <c r="E16" s="68"/>
      <c r="F16" s="68"/>
      <c r="G16" s="68"/>
      <c r="H16" s="47">
        <f>SUM(H69)</f>
        <v>68733.419999999984</v>
      </c>
      <c r="I16" s="48"/>
    </row>
    <row r="17" spans="1:9">
      <c r="A17" s="76"/>
      <c r="B17" s="77"/>
      <c r="C17" s="77"/>
      <c r="D17" s="77"/>
      <c r="E17" s="77"/>
      <c r="F17" s="77"/>
      <c r="G17" s="77"/>
      <c r="H17" s="77"/>
      <c r="I17" s="48"/>
    </row>
    <row r="18" spans="1:9">
      <c r="A18" s="30" t="s">
        <v>5</v>
      </c>
      <c r="B18" s="31"/>
      <c r="C18" s="31"/>
      <c r="D18" s="31"/>
      <c r="E18" s="31"/>
      <c r="F18" s="31"/>
      <c r="G18" s="31"/>
      <c r="H18" s="51">
        <f>SUM(A20:B24)</f>
        <v>153439.60999999999</v>
      </c>
      <c r="I18" s="50"/>
    </row>
    <row r="19" spans="1:9">
      <c r="A19" s="45" t="s">
        <v>1</v>
      </c>
      <c r="B19" s="45"/>
      <c r="C19" s="45" t="s">
        <v>2</v>
      </c>
      <c r="D19" s="45"/>
      <c r="E19" s="45"/>
      <c r="F19" s="45"/>
      <c r="G19" s="45"/>
      <c r="H19" s="45"/>
      <c r="I19" s="45"/>
    </row>
    <row r="20" spans="1:9">
      <c r="A20" s="44">
        <v>6495</v>
      </c>
      <c r="B20" s="44"/>
      <c r="C20" s="39" t="s">
        <v>612</v>
      </c>
      <c r="D20" s="40"/>
      <c r="E20" s="40"/>
      <c r="F20" s="40"/>
      <c r="G20" s="40"/>
      <c r="H20" s="40"/>
      <c r="I20" s="41"/>
    </row>
    <row r="21" spans="1:9">
      <c r="A21" s="44">
        <v>56960</v>
      </c>
      <c r="B21" s="44"/>
      <c r="C21" s="39" t="s">
        <v>137</v>
      </c>
      <c r="D21" s="40"/>
      <c r="E21" s="40"/>
      <c r="F21" s="40"/>
      <c r="G21" s="40"/>
      <c r="H21" s="40"/>
      <c r="I21" s="41"/>
    </row>
    <row r="22" spans="1:9">
      <c r="A22" s="44">
        <v>56250</v>
      </c>
      <c r="B22" s="44"/>
      <c r="C22" s="45" t="s">
        <v>91</v>
      </c>
      <c r="D22" s="45"/>
      <c r="E22" s="45"/>
      <c r="F22" s="45"/>
      <c r="G22" s="45"/>
      <c r="H22" s="45"/>
      <c r="I22" s="45"/>
    </row>
    <row r="23" spans="1:9">
      <c r="A23" s="44">
        <v>7040</v>
      </c>
      <c r="B23" s="44"/>
      <c r="C23" s="39" t="s">
        <v>613</v>
      </c>
      <c r="D23" s="40"/>
      <c r="E23" s="40"/>
      <c r="F23" s="40"/>
      <c r="G23" s="40"/>
      <c r="H23" s="40"/>
      <c r="I23" s="41"/>
    </row>
    <row r="24" spans="1:9">
      <c r="A24" s="42">
        <v>26694.61</v>
      </c>
      <c r="B24" s="90"/>
      <c r="C24" s="39" t="s">
        <v>3</v>
      </c>
      <c r="D24" s="40"/>
      <c r="E24" s="40"/>
      <c r="F24" s="40"/>
      <c r="G24" s="40"/>
      <c r="H24" s="40"/>
      <c r="I24" s="41"/>
    </row>
    <row r="25" spans="1:9">
      <c r="A25" s="30" t="s">
        <v>6</v>
      </c>
      <c r="B25" s="31"/>
      <c r="C25" s="31"/>
      <c r="D25" s="31"/>
      <c r="E25" s="31"/>
      <c r="F25" s="31"/>
      <c r="G25" s="31"/>
      <c r="H25" s="51">
        <f>SUM(A26:B34)</f>
        <v>620761.22</v>
      </c>
      <c r="I25" s="50"/>
    </row>
    <row r="26" spans="1:9">
      <c r="A26" s="44">
        <v>49000</v>
      </c>
      <c r="B26" s="44"/>
      <c r="C26" s="45" t="s">
        <v>614</v>
      </c>
      <c r="D26" s="45"/>
      <c r="E26" s="45"/>
      <c r="F26" s="45"/>
      <c r="G26" s="45"/>
      <c r="H26" s="45"/>
      <c r="I26" s="45"/>
    </row>
    <row r="27" spans="1:9">
      <c r="A27" s="44">
        <v>2154</v>
      </c>
      <c r="B27" s="44"/>
      <c r="C27" s="45" t="s">
        <v>615</v>
      </c>
      <c r="D27" s="45"/>
      <c r="E27" s="45"/>
      <c r="F27" s="45"/>
      <c r="G27" s="45"/>
      <c r="H27" s="45"/>
      <c r="I27" s="45"/>
    </row>
    <row r="28" spans="1:9">
      <c r="A28" s="44">
        <v>71000</v>
      </c>
      <c r="B28" s="44"/>
      <c r="C28" s="45" t="s">
        <v>616</v>
      </c>
      <c r="D28" s="45"/>
      <c r="E28" s="45"/>
      <c r="F28" s="45"/>
      <c r="G28" s="45"/>
      <c r="H28" s="45"/>
      <c r="I28" s="45"/>
    </row>
    <row r="29" spans="1:9">
      <c r="A29" s="44">
        <v>5083</v>
      </c>
      <c r="B29" s="44"/>
      <c r="C29" s="45" t="s">
        <v>617</v>
      </c>
      <c r="D29" s="45"/>
      <c r="E29" s="45"/>
      <c r="F29" s="45"/>
      <c r="G29" s="45"/>
      <c r="H29" s="45"/>
      <c r="I29" s="45"/>
    </row>
    <row r="30" spans="1:9">
      <c r="A30" s="44">
        <v>202000</v>
      </c>
      <c r="B30" s="44"/>
      <c r="C30" s="45" t="s">
        <v>618</v>
      </c>
      <c r="D30" s="45"/>
      <c r="E30" s="45"/>
      <c r="F30" s="45"/>
      <c r="G30" s="45"/>
      <c r="H30" s="45"/>
      <c r="I30" s="45"/>
    </row>
    <row r="31" spans="1:9">
      <c r="A31" s="42">
        <v>249480</v>
      </c>
      <c r="B31" s="43"/>
      <c r="C31" s="39" t="s">
        <v>619</v>
      </c>
      <c r="D31" s="40"/>
      <c r="E31" s="40"/>
      <c r="F31" s="40"/>
      <c r="G31" s="40"/>
      <c r="H31" s="40"/>
      <c r="I31" s="41"/>
    </row>
    <row r="32" spans="1:9">
      <c r="A32" s="42">
        <v>4000</v>
      </c>
      <c r="B32" s="43"/>
      <c r="C32" s="39" t="s">
        <v>620</v>
      </c>
      <c r="D32" s="40"/>
      <c r="E32" s="40"/>
      <c r="F32" s="40"/>
      <c r="G32" s="40"/>
      <c r="H32" s="40"/>
      <c r="I32" s="41"/>
    </row>
    <row r="33" spans="1:9">
      <c r="A33" s="42">
        <v>8032.09</v>
      </c>
      <c r="B33" s="43"/>
      <c r="C33" s="39" t="s">
        <v>621</v>
      </c>
      <c r="D33" s="40"/>
      <c r="E33" s="40"/>
      <c r="F33" s="40"/>
      <c r="G33" s="40"/>
      <c r="H33" s="40"/>
      <c r="I33" s="41"/>
    </row>
    <row r="34" spans="1:9">
      <c r="A34" s="44">
        <v>30012.13</v>
      </c>
      <c r="B34" s="44"/>
      <c r="C34" s="45" t="s">
        <v>3</v>
      </c>
      <c r="D34" s="45"/>
      <c r="E34" s="45"/>
      <c r="F34" s="45"/>
      <c r="G34" s="45"/>
      <c r="H34" s="45"/>
      <c r="I34" s="45"/>
    </row>
    <row r="35" spans="1:9">
      <c r="A35" s="89"/>
      <c r="B35" s="91"/>
      <c r="C35" s="66" t="s">
        <v>622</v>
      </c>
      <c r="D35" s="66"/>
      <c r="E35" s="66"/>
      <c r="F35" s="66"/>
      <c r="G35" s="66"/>
      <c r="H35" s="66"/>
      <c r="I35" s="92"/>
    </row>
    <row r="36" spans="1:9">
      <c r="A36" s="89"/>
      <c r="B36" s="91"/>
      <c r="C36" s="39" t="s">
        <v>623</v>
      </c>
      <c r="D36" s="40"/>
      <c r="E36" s="40"/>
      <c r="F36" s="40"/>
      <c r="G36" s="76">
        <v>11600</v>
      </c>
      <c r="H36" s="77"/>
      <c r="I36" s="48"/>
    </row>
    <row r="37" spans="1:9">
      <c r="A37" s="89"/>
      <c r="B37" s="91"/>
      <c r="C37" s="40" t="s">
        <v>624</v>
      </c>
      <c r="D37" s="40"/>
      <c r="E37" s="40"/>
      <c r="F37" s="40"/>
      <c r="G37" s="76">
        <v>16400</v>
      </c>
      <c r="H37" s="77"/>
      <c r="I37" s="48"/>
    </row>
    <row r="38" spans="1:9">
      <c r="A38" s="89"/>
      <c r="B38" s="91"/>
      <c r="C38" s="40" t="s">
        <v>625</v>
      </c>
      <c r="D38" s="40"/>
      <c r="E38" s="40"/>
      <c r="F38" s="40"/>
      <c r="G38" s="76">
        <v>23200</v>
      </c>
      <c r="H38" s="77"/>
      <c r="I38" s="48"/>
    </row>
    <row r="39" spans="1:9">
      <c r="A39" s="89"/>
      <c r="B39" s="91"/>
      <c r="C39" s="40" t="s">
        <v>626</v>
      </c>
      <c r="D39" s="40"/>
      <c r="E39" s="40"/>
      <c r="F39" s="40"/>
      <c r="G39" s="76">
        <v>29600</v>
      </c>
      <c r="H39" s="77"/>
      <c r="I39" s="48"/>
    </row>
    <row r="40" spans="1:9">
      <c r="A40" s="30" t="s">
        <v>7</v>
      </c>
      <c r="B40" s="31"/>
      <c r="C40" s="31"/>
      <c r="D40" s="31"/>
      <c r="E40" s="31"/>
      <c r="F40" s="31"/>
      <c r="G40" s="31"/>
      <c r="H40" s="51">
        <f>SUM(A41:B44)</f>
        <v>4567.6000000000004</v>
      </c>
      <c r="I40" s="50"/>
    </row>
    <row r="41" spans="1:9" s="33" customFormat="1">
      <c r="A41" s="80"/>
      <c r="B41" s="80"/>
      <c r="C41" s="82" t="s">
        <v>627</v>
      </c>
      <c r="D41" s="83"/>
      <c r="E41" s="83"/>
      <c r="F41" s="83"/>
      <c r="G41" s="83"/>
      <c r="H41" s="83"/>
      <c r="I41" s="84"/>
    </row>
    <row r="42" spans="1:9" s="33" customFormat="1">
      <c r="A42" s="93"/>
      <c r="B42" s="94"/>
      <c r="C42" s="36" t="s">
        <v>628</v>
      </c>
      <c r="D42" s="37"/>
      <c r="E42" s="37"/>
      <c r="F42" s="37"/>
      <c r="G42" s="37"/>
      <c r="H42" s="37"/>
      <c r="I42" s="38"/>
    </row>
    <row r="43" spans="1:9" s="33" customFormat="1">
      <c r="A43" s="93"/>
      <c r="B43" s="94"/>
      <c r="C43" s="36" t="s">
        <v>629</v>
      </c>
      <c r="D43" s="37"/>
      <c r="E43" s="37"/>
      <c r="F43" s="37"/>
      <c r="G43" s="37"/>
      <c r="H43" s="37"/>
      <c r="I43" s="38"/>
    </row>
    <row r="44" spans="1:9">
      <c r="A44" s="44">
        <v>4567.6000000000004</v>
      </c>
      <c r="B44" s="44"/>
      <c r="C44" s="45" t="s">
        <v>3</v>
      </c>
      <c r="D44" s="45"/>
      <c r="E44" s="45"/>
      <c r="F44" s="45"/>
      <c r="G44" s="45"/>
      <c r="H44" s="45"/>
      <c r="I44" s="45"/>
    </row>
    <row r="45" spans="1:9">
      <c r="A45" s="30" t="s">
        <v>4</v>
      </c>
      <c r="B45" s="31"/>
      <c r="C45" s="31"/>
      <c r="D45" s="31"/>
      <c r="E45" s="31"/>
      <c r="F45" s="31"/>
      <c r="G45" s="31"/>
      <c r="H45" s="49">
        <f>SUM(A49:B52)</f>
        <v>91938.66</v>
      </c>
      <c r="I45" s="50"/>
    </row>
    <row r="46" spans="1:9" s="95" customFormat="1">
      <c r="A46" s="96"/>
      <c r="B46" s="97"/>
      <c r="C46" s="98" t="s">
        <v>633</v>
      </c>
      <c r="D46" s="99"/>
      <c r="E46" s="99"/>
      <c r="F46" s="99"/>
      <c r="G46" s="99"/>
      <c r="H46" s="99"/>
      <c r="I46" s="100"/>
    </row>
    <row r="47" spans="1:9" s="95" customFormat="1">
      <c r="A47" s="96"/>
      <c r="B47" s="97"/>
      <c r="C47" s="98" t="s">
        <v>635</v>
      </c>
      <c r="D47" s="99"/>
      <c r="E47" s="99"/>
      <c r="F47" s="99"/>
      <c r="G47" s="99"/>
      <c r="H47" s="99"/>
      <c r="I47" s="100"/>
    </row>
    <row r="48" spans="1:9" s="95" customFormat="1" ht="22.5" customHeight="1">
      <c r="A48" s="96"/>
      <c r="B48" s="97"/>
      <c r="C48" s="102" t="s">
        <v>634</v>
      </c>
      <c r="D48" s="101"/>
      <c r="E48" s="101"/>
      <c r="F48" s="101"/>
      <c r="G48" s="101"/>
      <c r="H48" s="101"/>
      <c r="I48" s="103"/>
    </row>
    <row r="49" spans="1:9" s="95" customFormat="1">
      <c r="A49" s="98">
        <v>1018.6</v>
      </c>
      <c r="B49" s="100"/>
      <c r="C49" s="98" t="s">
        <v>631</v>
      </c>
      <c r="D49" s="99"/>
      <c r="E49" s="99"/>
      <c r="F49" s="99"/>
      <c r="G49" s="99"/>
      <c r="H49" s="99"/>
      <c r="I49" s="100"/>
    </row>
    <row r="50" spans="1:9">
      <c r="A50" s="39">
        <v>14000</v>
      </c>
      <c r="B50" s="41"/>
      <c r="C50" s="39" t="s">
        <v>630</v>
      </c>
      <c r="D50" s="40"/>
      <c r="E50" s="40"/>
      <c r="F50" s="40"/>
      <c r="G50" s="40"/>
      <c r="H50" s="40"/>
      <c r="I50" s="41"/>
    </row>
    <row r="51" spans="1:9">
      <c r="A51" s="39">
        <v>10679.2</v>
      </c>
      <c r="B51" s="41"/>
      <c r="C51" s="39" t="s">
        <v>632</v>
      </c>
      <c r="D51" s="40"/>
      <c r="E51" s="40"/>
      <c r="F51" s="40"/>
      <c r="G51" s="40"/>
      <c r="H51" s="40"/>
      <c r="I51" s="41"/>
    </row>
    <row r="52" spans="1:9">
      <c r="A52" s="45">
        <v>66240.86</v>
      </c>
      <c r="B52" s="45"/>
      <c r="C52" s="39" t="s">
        <v>3</v>
      </c>
      <c r="D52" s="40"/>
      <c r="E52" s="40"/>
      <c r="F52" s="40"/>
      <c r="G52" s="40"/>
      <c r="H52" s="40"/>
      <c r="I52" s="41"/>
    </row>
    <row r="53" spans="1:9">
      <c r="A53" s="30" t="s">
        <v>8</v>
      </c>
      <c r="B53" s="31"/>
      <c r="C53" s="31"/>
      <c r="D53" s="31"/>
      <c r="E53" s="31"/>
      <c r="F53" s="31"/>
      <c r="G53" s="31"/>
      <c r="H53" s="51">
        <f>SUM(A56:B57)</f>
        <v>23146</v>
      </c>
      <c r="I53" s="50"/>
    </row>
    <row r="54" spans="1:9" s="33" customFormat="1" ht="12.75" customHeight="1">
      <c r="A54" s="52"/>
      <c r="B54" s="53"/>
      <c r="C54" s="46" t="s">
        <v>636</v>
      </c>
      <c r="D54" s="46"/>
      <c r="E54" s="46"/>
      <c r="F54" s="46"/>
      <c r="G54" s="46"/>
      <c r="H54" s="46"/>
      <c r="I54" s="46"/>
    </row>
    <row r="55" spans="1:9" s="33" customFormat="1" ht="12" customHeight="1">
      <c r="A55" s="34"/>
      <c r="B55" s="35"/>
      <c r="C55" s="104" t="s">
        <v>637</v>
      </c>
      <c r="D55" s="105"/>
      <c r="E55" s="105"/>
      <c r="F55" s="105"/>
      <c r="G55" s="105"/>
      <c r="H55" s="105"/>
      <c r="I55" s="106"/>
    </row>
    <row r="56" spans="1:9">
      <c r="A56" s="44"/>
      <c r="B56" s="44"/>
      <c r="C56" s="45" t="s">
        <v>638</v>
      </c>
      <c r="D56" s="45"/>
      <c r="E56" s="45"/>
      <c r="F56" s="45"/>
      <c r="G56" s="45"/>
      <c r="H56" s="45"/>
      <c r="I56" s="45"/>
    </row>
    <row r="57" spans="1:9">
      <c r="A57" s="44">
        <v>23146</v>
      </c>
      <c r="B57" s="44"/>
      <c r="C57" s="45" t="s">
        <v>3</v>
      </c>
      <c r="D57" s="45"/>
      <c r="E57" s="45"/>
      <c r="F57" s="45"/>
      <c r="G57" s="45"/>
      <c r="H57" s="45"/>
      <c r="I57" s="45"/>
    </row>
    <row r="58" spans="1:9">
      <c r="A58" s="30" t="s">
        <v>9</v>
      </c>
      <c r="B58" s="31"/>
      <c r="C58" s="31"/>
      <c r="D58" s="31"/>
      <c r="E58" s="31"/>
      <c r="F58" s="31"/>
      <c r="G58" s="31"/>
      <c r="H58" s="51">
        <f>SUM(A62:B68)</f>
        <v>242458.64</v>
      </c>
      <c r="I58" s="50"/>
    </row>
    <row r="59" spans="1:9" s="33" customFormat="1" ht="16.5" customHeight="1">
      <c r="A59" s="78"/>
      <c r="B59" s="79"/>
      <c r="C59" s="81" t="s">
        <v>642</v>
      </c>
      <c r="D59" s="81"/>
      <c r="E59" s="81"/>
      <c r="F59" s="81"/>
      <c r="G59" s="81"/>
      <c r="H59" s="81"/>
      <c r="I59" s="81"/>
    </row>
    <row r="60" spans="1:9">
      <c r="A60" s="45"/>
      <c r="B60" s="45"/>
      <c r="C60" s="45" t="s">
        <v>643</v>
      </c>
      <c r="D60" s="45"/>
      <c r="E60" s="45"/>
      <c r="F60" s="45"/>
      <c r="G60" s="45"/>
      <c r="H60" s="45"/>
      <c r="I60" s="45"/>
    </row>
    <row r="61" spans="1:9">
      <c r="A61" s="76"/>
      <c r="B61" s="48"/>
      <c r="C61" s="39" t="s">
        <v>644</v>
      </c>
      <c r="D61" s="40"/>
      <c r="E61" s="40"/>
      <c r="F61" s="40"/>
      <c r="G61" s="40"/>
      <c r="H61" s="40"/>
      <c r="I61" s="41"/>
    </row>
    <row r="62" spans="1:9">
      <c r="A62" s="44">
        <v>6388.6</v>
      </c>
      <c r="B62" s="44"/>
      <c r="C62" s="45" t="s">
        <v>80</v>
      </c>
      <c r="D62" s="45"/>
      <c r="E62" s="45"/>
      <c r="F62" s="45"/>
      <c r="G62" s="45"/>
      <c r="H62" s="45"/>
      <c r="I62" s="45"/>
    </row>
    <row r="63" spans="1:9">
      <c r="A63" s="42">
        <v>14410</v>
      </c>
      <c r="B63" s="43"/>
      <c r="C63" s="39" t="s">
        <v>646</v>
      </c>
      <c r="D63" s="40"/>
      <c r="E63" s="40"/>
      <c r="F63" s="40"/>
      <c r="G63" s="40"/>
      <c r="H63" s="40"/>
      <c r="I63" s="41"/>
    </row>
    <row r="64" spans="1:9">
      <c r="A64" s="42">
        <v>15308</v>
      </c>
      <c r="B64" s="43"/>
      <c r="C64" s="39" t="s">
        <v>640</v>
      </c>
      <c r="D64" s="40"/>
      <c r="E64" s="40"/>
      <c r="F64" s="40"/>
      <c r="G64" s="40"/>
      <c r="H64" s="40"/>
      <c r="I64" s="41"/>
    </row>
    <row r="65" spans="1:9">
      <c r="A65" s="42">
        <v>75892</v>
      </c>
      <c r="B65" s="43"/>
      <c r="C65" s="39" t="s">
        <v>639</v>
      </c>
      <c r="D65" s="40"/>
      <c r="E65" s="40"/>
      <c r="F65" s="40"/>
      <c r="G65" s="40"/>
      <c r="H65" s="40"/>
      <c r="I65" s="41"/>
    </row>
    <row r="66" spans="1:9" ht="20.25" customHeight="1">
      <c r="A66" s="45">
        <v>90186.16</v>
      </c>
      <c r="B66" s="45"/>
      <c r="C66" s="70" t="s">
        <v>90</v>
      </c>
      <c r="D66" s="71"/>
      <c r="E66" s="71"/>
      <c r="F66" s="71"/>
      <c r="G66" s="71"/>
      <c r="H66" s="71"/>
      <c r="I66" s="72"/>
    </row>
    <row r="67" spans="1:9" ht="12" customHeight="1">
      <c r="A67" s="39">
        <v>7138</v>
      </c>
      <c r="B67" s="41"/>
      <c r="C67" s="70" t="s">
        <v>641</v>
      </c>
      <c r="D67" s="71"/>
      <c r="E67" s="71"/>
      <c r="F67" s="71"/>
      <c r="G67" s="71"/>
      <c r="H67" s="71"/>
      <c r="I67" s="72"/>
    </row>
    <row r="68" spans="1:9">
      <c r="A68" s="45">
        <v>33135.879999999997</v>
      </c>
      <c r="B68" s="45"/>
      <c r="C68" s="45" t="s">
        <v>3</v>
      </c>
      <c r="D68" s="45"/>
      <c r="E68" s="45"/>
      <c r="F68" s="45"/>
      <c r="G68" s="45"/>
      <c r="H68" s="45"/>
      <c r="I68" s="45"/>
    </row>
    <row r="69" spans="1:9">
      <c r="A69" s="30" t="s">
        <v>10</v>
      </c>
      <c r="B69" s="31"/>
      <c r="C69" s="31"/>
      <c r="D69" s="31"/>
      <c r="E69" s="31"/>
      <c r="F69" s="31"/>
      <c r="G69" s="31"/>
      <c r="H69" s="51">
        <f>SUM(A70:B74)</f>
        <v>68733.419999999984</v>
      </c>
      <c r="I69" s="50"/>
    </row>
    <row r="70" spans="1:9">
      <c r="A70" s="44">
        <v>56390.02</v>
      </c>
      <c r="B70" s="44"/>
      <c r="C70" s="45" t="s">
        <v>11</v>
      </c>
      <c r="D70" s="45"/>
      <c r="E70" s="45"/>
      <c r="F70" s="45"/>
      <c r="G70" s="45"/>
      <c r="H70" s="45"/>
      <c r="I70" s="45"/>
    </row>
    <row r="71" spans="1:9">
      <c r="A71" s="44">
        <v>9453.6</v>
      </c>
      <c r="B71" s="44"/>
      <c r="C71" s="45" t="s">
        <v>12</v>
      </c>
      <c r="D71" s="45"/>
      <c r="E71" s="45"/>
      <c r="F71" s="45"/>
      <c r="G71" s="45"/>
      <c r="H71" s="45"/>
      <c r="I71" s="45"/>
    </row>
    <row r="72" spans="1:9">
      <c r="A72" s="44">
        <v>1684</v>
      </c>
      <c r="B72" s="44"/>
      <c r="C72" s="45" t="s">
        <v>13</v>
      </c>
      <c r="D72" s="45"/>
      <c r="E72" s="45"/>
      <c r="F72" s="45"/>
      <c r="G72" s="45"/>
      <c r="H72" s="45"/>
      <c r="I72" s="45"/>
    </row>
    <row r="73" spans="1:9">
      <c r="A73" s="42">
        <v>908.4</v>
      </c>
      <c r="B73" s="43"/>
      <c r="C73" s="39" t="s">
        <v>138</v>
      </c>
      <c r="D73" s="40"/>
      <c r="E73" s="40"/>
      <c r="F73" s="40"/>
      <c r="G73" s="40"/>
      <c r="H73" s="40"/>
      <c r="I73" s="41"/>
    </row>
    <row r="74" spans="1:9">
      <c r="A74" s="44">
        <v>297.39999999999998</v>
      </c>
      <c r="B74" s="44"/>
      <c r="C74" s="45" t="s">
        <v>645</v>
      </c>
      <c r="D74" s="45"/>
      <c r="E74" s="45"/>
      <c r="F74" s="45"/>
      <c r="G74" s="45"/>
      <c r="H74" s="45"/>
      <c r="I74" s="45"/>
    </row>
    <row r="75" spans="1:9">
      <c r="I75" s="32"/>
    </row>
    <row r="76" spans="1:9">
      <c r="A76" s="32"/>
      <c r="I76" s="32"/>
    </row>
    <row r="77" spans="1:9">
      <c r="A77" s="32"/>
    </row>
  </sheetData>
  <mergeCells count="121">
    <mergeCell ref="A61:B61"/>
    <mergeCell ref="C63:I63"/>
    <mergeCell ref="A63:B63"/>
    <mergeCell ref="A49:B49"/>
    <mergeCell ref="C49:I49"/>
    <mergeCell ref="A51:B51"/>
    <mergeCell ref="C51:I51"/>
    <mergeCell ref="C46:I46"/>
    <mergeCell ref="C47:I47"/>
    <mergeCell ref="C48:I48"/>
    <mergeCell ref="A48:B48"/>
    <mergeCell ref="A46:B46"/>
    <mergeCell ref="A47:B47"/>
    <mergeCell ref="A24:B24"/>
    <mergeCell ref="C24:I24"/>
    <mergeCell ref="C23:I23"/>
    <mergeCell ref="C35:I35"/>
    <mergeCell ref="A35:B35"/>
    <mergeCell ref="C28:I28"/>
    <mergeCell ref="C29:I29"/>
    <mergeCell ref="C59:I59"/>
    <mergeCell ref="C31:I31"/>
    <mergeCell ref="C32:I32"/>
    <mergeCell ref="C34:I34"/>
    <mergeCell ref="C41:I41"/>
    <mergeCell ref="C52:I52"/>
    <mergeCell ref="C36:F36"/>
    <mergeCell ref="C37:F37"/>
    <mergeCell ref="C38:F38"/>
    <mergeCell ref="C39:F39"/>
    <mergeCell ref="G36:I36"/>
    <mergeCell ref="G37:I37"/>
    <mergeCell ref="C74:I74"/>
    <mergeCell ref="C30:I30"/>
    <mergeCell ref="A13:I13"/>
    <mergeCell ref="A17:I17"/>
    <mergeCell ref="A59:B59"/>
    <mergeCell ref="A54:B54"/>
    <mergeCell ref="C19:I19"/>
    <mergeCell ref="C20:I20"/>
    <mergeCell ref="C21:I21"/>
    <mergeCell ref="A52:B52"/>
    <mergeCell ref="A41:B41"/>
    <mergeCell ref="A34:B34"/>
    <mergeCell ref="C44:I44"/>
    <mergeCell ref="C27:I27"/>
    <mergeCell ref="A74:B74"/>
    <mergeCell ref="A57:B57"/>
    <mergeCell ref="A68:B68"/>
    <mergeCell ref="C68:I68"/>
    <mergeCell ref="A60:B60"/>
    <mergeCell ref="C60:I60"/>
    <mergeCell ref="A66:B66"/>
    <mergeCell ref="C66:I66"/>
    <mergeCell ref="H58:I58"/>
    <mergeCell ref="H69:I69"/>
    <mergeCell ref="A70:B70"/>
    <mergeCell ref="A71:B71"/>
    <mergeCell ref="A72:B72"/>
    <mergeCell ref="C57:I57"/>
    <mergeCell ref="C70:I70"/>
    <mergeCell ref="C71:I71"/>
    <mergeCell ref="A1:I1"/>
    <mergeCell ref="D2:I7"/>
    <mergeCell ref="A23:B23"/>
    <mergeCell ref="A22:B22"/>
    <mergeCell ref="C22:I22"/>
    <mergeCell ref="A12:G12"/>
    <mergeCell ref="A14:G14"/>
    <mergeCell ref="H12:I12"/>
    <mergeCell ref="H15:I15"/>
    <mergeCell ref="A2:A11"/>
    <mergeCell ref="B2:B11"/>
    <mergeCell ref="C2:C11"/>
    <mergeCell ref="H14:I14"/>
    <mergeCell ref="A16:G16"/>
    <mergeCell ref="A15:G15"/>
    <mergeCell ref="A44:B44"/>
    <mergeCell ref="A30:B30"/>
    <mergeCell ref="C33:I33"/>
    <mergeCell ref="A33:B33"/>
    <mergeCell ref="A31:B31"/>
    <mergeCell ref="A32:B32"/>
    <mergeCell ref="A36:B36"/>
    <mergeCell ref="A37:B37"/>
    <mergeCell ref="A38:B38"/>
    <mergeCell ref="A39:B39"/>
    <mergeCell ref="G38:I38"/>
    <mergeCell ref="G39:I39"/>
    <mergeCell ref="H16:I16"/>
    <mergeCell ref="H45:I45"/>
    <mergeCell ref="A56:B56"/>
    <mergeCell ref="C56:I56"/>
    <mergeCell ref="H53:I53"/>
    <mergeCell ref="A26:B26"/>
    <mergeCell ref="C26:I26"/>
    <mergeCell ref="H40:I40"/>
    <mergeCell ref="A19:B19"/>
    <mergeCell ref="A20:B20"/>
    <mergeCell ref="A21:B21"/>
    <mergeCell ref="H18:I18"/>
    <mergeCell ref="A27:B27"/>
    <mergeCell ref="A28:B28"/>
    <mergeCell ref="A29:B29"/>
    <mergeCell ref="H25:I25"/>
    <mergeCell ref="A50:B50"/>
    <mergeCell ref="C50:I50"/>
    <mergeCell ref="C73:I73"/>
    <mergeCell ref="A73:B73"/>
    <mergeCell ref="A65:B65"/>
    <mergeCell ref="C65:I65"/>
    <mergeCell ref="A62:B62"/>
    <mergeCell ref="C62:I62"/>
    <mergeCell ref="C54:I54"/>
    <mergeCell ref="C72:I72"/>
    <mergeCell ref="C55:I55"/>
    <mergeCell ref="A64:B64"/>
    <mergeCell ref="C64:I64"/>
    <mergeCell ref="A67:B67"/>
    <mergeCell ref="C67:I67"/>
    <mergeCell ref="C61:I6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4"/>
  <sheetViews>
    <sheetView topLeftCell="A208" workbookViewId="0">
      <selection activeCell="B2" sqref="B2"/>
    </sheetView>
  </sheetViews>
  <sheetFormatPr defaultRowHeight="15"/>
  <cols>
    <col min="1" max="1" width="19.42578125" customWidth="1"/>
    <col min="2" max="2" width="21.85546875" style="19" customWidth="1"/>
    <col min="3" max="3" width="19.42578125" customWidth="1"/>
    <col min="4" max="4" width="28.42578125" customWidth="1"/>
    <col min="5" max="5" width="19.85546875" customWidth="1"/>
  </cols>
  <sheetData>
    <row r="1" spans="1:5" s="15" customFormat="1" ht="33">
      <c r="A1" s="13" t="s">
        <v>14</v>
      </c>
      <c r="B1" s="20" t="s">
        <v>480</v>
      </c>
      <c r="C1" s="13" t="s">
        <v>15</v>
      </c>
      <c r="D1" s="14" t="s">
        <v>55</v>
      </c>
      <c r="E1" s="14" t="s">
        <v>27</v>
      </c>
    </row>
    <row r="2" spans="1:5">
      <c r="A2" s="16">
        <v>42856.866597221997</v>
      </c>
      <c r="B2" s="19" t="s">
        <v>16</v>
      </c>
      <c r="C2" s="17" t="s">
        <v>17</v>
      </c>
      <c r="D2" s="18">
        <v>200</v>
      </c>
      <c r="E2" s="18">
        <v>184</v>
      </c>
    </row>
    <row r="3" spans="1:5">
      <c r="A3" s="16">
        <v>42856.867974537003</v>
      </c>
      <c r="B3" s="19" t="s">
        <v>16</v>
      </c>
      <c r="C3" s="17" t="s">
        <v>17</v>
      </c>
      <c r="D3" s="18">
        <v>250</v>
      </c>
      <c r="E3" s="18">
        <v>230</v>
      </c>
    </row>
    <row r="4" spans="1:5">
      <c r="A4" s="16">
        <v>42856.869328704001</v>
      </c>
      <c r="B4" s="19" t="s">
        <v>16</v>
      </c>
      <c r="C4" s="17" t="s">
        <v>17</v>
      </c>
      <c r="D4" s="18">
        <v>200</v>
      </c>
      <c r="E4" s="18">
        <v>184</v>
      </c>
    </row>
    <row r="5" spans="1:5">
      <c r="A5" s="16">
        <v>42856.870266204001</v>
      </c>
      <c r="B5" s="19" t="s">
        <v>16</v>
      </c>
      <c r="C5" s="17" t="s">
        <v>17</v>
      </c>
      <c r="D5" s="18">
        <v>385</v>
      </c>
      <c r="E5" s="18">
        <v>354.2</v>
      </c>
    </row>
    <row r="6" spans="1:5">
      <c r="A6" s="16">
        <v>42857.012418981001</v>
      </c>
      <c r="B6" s="19" t="s">
        <v>329</v>
      </c>
      <c r="C6" s="17" t="s">
        <v>18</v>
      </c>
      <c r="D6" s="18">
        <v>200</v>
      </c>
      <c r="E6" s="18">
        <v>184</v>
      </c>
    </row>
    <row r="7" spans="1:5">
      <c r="A7" s="16">
        <v>42857.323171295997</v>
      </c>
      <c r="B7" s="19" t="s">
        <v>330</v>
      </c>
      <c r="C7" s="17" t="s">
        <v>17</v>
      </c>
      <c r="D7" s="18">
        <v>30</v>
      </c>
      <c r="E7" s="18">
        <v>27.6</v>
      </c>
    </row>
    <row r="8" spans="1:5">
      <c r="A8" s="16">
        <v>42857.398935185003</v>
      </c>
      <c r="B8" s="19" t="s">
        <v>331</v>
      </c>
      <c r="C8" s="17" t="s">
        <v>17</v>
      </c>
      <c r="D8" s="18">
        <v>30</v>
      </c>
      <c r="E8" s="18">
        <v>27.6</v>
      </c>
    </row>
    <row r="9" spans="1:5">
      <c r="A9" s="16">
        <v>42857.528784722002</v>
      </c>
      <c r="B9" s="19" t="s">
        <v>332</v>
      </c>
      <c r="C9" s="17" t="s">
        <v>17</v>
      </c>
      <c r="D9" s="18">
        <v>500</v>
      </c>
      <c r="E9" s="18">
        <v>460</v>
      </c>
    </row>
    <row r="10" spans="1:5">
      <c r="A10" s="16">
        <v>42857.872650463003</v>
      </c>
      <c r="B10" s="19" t="s">
        <v>333</v>
      </c>
      <c r="C10" s="17" t="s">
        <v>20</v>
      </c>
      <c r="D10" s="18">
        <v>40</v>
      </c>
      <c r="E10" s="18">
        <v>38.020000000000003</v>
      </c>
    </row>
    <row r="11" spans="1:5">
      <c r="A11" s="16">
        <v>42858.330648148003</v>
      </c>
      <c r="B11" s="19" t="s">
        <v>62</v>
      </c>
      <c r="C11" s="17" t="s">
        <v>17</v>
      </c>
      <c r="D11" s="18">
        <v>50</v>
      </c>
      <c r="E11" s="18">
        <v>46</v>
      </c>
    </row>
    <row r="12" spans="1:5">
      <c r="A12" s="16">
        <v>42858.632048610998</v>
      </c>
      <c r="B12" s="19" t="s">
        <v>334</v>
      </c>
      <c r="C12" s="17" t="s">
        <v>21</v>
      </c>
      <c r="D12" s="18">
        <v>500</v>
      </c>
      <c r="E12" s="18">
        <v>460</v>
      </c>
    </row>
    <row r="13" spans="1:5">
      <c r="A13" s="16">
        <v>42858.632905093</v>
      </c>
      <c r="B13" s="19" t="s">
        <v>128</v>
      </c>
      <c r="C13" s="17" t="s">
        <v>20</v>
      </c>
      <c r="D13" s="18">
        <v>500</v>
      </c>
      <c r="E13" s="18">
        <v>475.25</v>
      </c>
    </row>
    <row r="14" spans="1:5">
      <c r="A14" s="16">
        <v>42858.636400463001</v>
      </c>
      <c r="B14" s="19" t="s">
        <v>335</v>
      </c>
      <c r="C14" s="17" t="s">
        <v>20</v>
      </c>
      <c r="D14" s="18">
        <v>500</v>
      </c>
      <c r="E14" s="18">
        <v>475.25</v>
      </c>
    </row>
    <row r="15" spans="1:5">
      <c r="A15" s="16">
        <v>42859.514814814996</v>
      </c>
      <c r="B15" s="19" t="s">
        <v>63</v>
      </c>
      <c r="C15" s="17" t="s">
        <v>18</v>
      </c>
      <c r="D15" s="18">
        <v>40</v>
      </c>
      <c r="E15" s="18">
        <v>36.799999999999997</v>
      </c>
    </row>
    <row r="16" spans="1:5">
      <c r="A16" s="16">
        <v>42859.652986111003</v>
      </c>
      <c r="B16" s="19" t="s">
        <v>336</v>
      </c>
      <c r="C16" s="17" t="s">
        <v>20</v>
      </c>
      <c r="D16" s="18">
        <v>1000</v>
      </c>
      <c r="E16" s="18">
        <v>950.5</v>
      </c>
    </row>
    <row r="17" spans="1:5">
      <c r="A17" s="16">
        <v>42859.672453703999</v>
      </c>
      <c r="B17" s="19" t="s">
        <v>133</v>
      </c>
      <c r="C17" s="17" t="s">
        <v>18</v>
      </c>
      <c r="D17" s="18">
        <v>40</v>
      </c>
      <c r="E17" s="18">
        <v>36.799999999999997</v>
      </c>
    </row>
    <row r="18" spans="1:5">
      <c r="A18" s="16">
        <v>42859.676192129999</v>
      </c>
      <c r="B18" s="19" t="s">
        <v>133</v>
      </c>
      <c r="C18" s="17" t="s">
        <v>18</v>
      </c>
      <c r="D18" s="18">
        <v>60</v>
      </c>
      <c r="E18" s="18">
        <v>55.2</v>
      </c>
    </row>
    <row r="19" spans="1:5">
      <c r="A19" s="16">
        <v>42860.421701389001</v>
      </c>
      <c r="B19" s="19" t="s">
        <v>22</v>
      </c>
      <c r="C19" s="17" t="s">
        <v>17</v>
      </c>
      <c r="D19" s="18">
        <v>100</v>
      </c>
      <c r="E19" s="18">
        <v>92</v>
      </c>
    </row>
    <row r="20" spans="1:5">
      <c r="A20" s="16">
        <v>42860.423530093001</v>
      </c>
      <c r="B20" s="19" t="s">
        <v>22</v>
      </c>
      <c r="C20" s="17" t="s">
        <v>17</v>
      </c>
      <c r="D20" s="18">
        <v>100</v>
      </c>
      <c r="E20" s="18">
        <v>92</v>
      </c>
    </row>
    <row r="21" spans="1:5">
      <c r="A21" s="16">
        <v>42860.424351852002</v>
      </c>
      <c r="B21" s="19" t="s">
        <v>22</v>
      </c>
      <c r="C21" s="17" t="s">
        <v>17</v>
      </c>
      <c r="D21" s="18">
        <v>300</v>
      </c>
      <c r="E21" s="18">
        <v>276</v>
      </c>
    </row>
    <row r="22" spans="1:5">
      <c r="A22" s="16">
        <v>42860.557581018998</v>
      </c>
      <c r="B22" s="19" t="s">
        <v>337</v>
      </c>
      <c r="C22" s="17" t="s">
        <v>17</v>
      </c>
      <c r="D22" s="18">
        <v>200</v>
      </c>
      <c r="E22" s="18">
        <v>184</v>
      </c>
    </row>
    <row r="23" spans="1:5">
      <c r="A23" s="16">
        <v>42860.648067130001</v>
      </c>
      <c r="B23" s="19" t="s">
        <v>338</v>
      </c>
      <c r="C23" s="17" t="s">
        <v>17</v>
      </c>
      <c r="D23" s="18">
        <v>100</v>
      </c>
      <c r="E23" s="18">
        <v>92</v>
      </c>
    </row>
    <row r="24" spans="1:5">
      <c r="A24" s="16">
        <v>42860.817476851997</v>
      </c>
      <c r="B24" s="19" t="s">
        <v>24</v>
      </c>
      <c r="C24" s="17" t="s">
        <v>20</v>
      </c>
      <c r="D24" s="18">
        <v>300</v>
      </c>
      <c r="E24" s="18">
        <v>285.14999999999998</v>
      </c>
    </row>
    <row r="25" spans="1:5">
      <c r="A25" s="16">
        <v>42860.868842593001</v>
      </c>
      <c r="B25" s="19" t="s">
        <v>135</v>
      </c>
      <c r="C25" s="17" t="s">
        <v>18</v>
      </c>
      <c r="D25" s="18">
        <v>40</v>
      </c>
      <c r="E25" s="18">
        <v>36.799999999999997</v>
      </c>
    </row>
    <row r="26" spans="1:5">
      <c r="A26" s="16">
        <v>42860.871064815001</v>
      </c>
      <c r="B26" s="19" t="s">
        <v>135</v>
      </c>
      <c r="C26" s="17" t="s">
        <v>18</v>
      </c>
      <c r="D26" s="18">
        <v>40</v>
      </c>
      <c r="E26" s="18">
        <v>36.799999999999997</v>
      </c>
    </row>
    <row r="27" spans="1:5">
      <c r="A27" s="16">
        <v>42860.892349537004</v>
      </c>
      <c r="B27" s="19" t="s">
        <v>339</v>
      </c>
      <c r="C27" s="17" t="s">
        <v>18</v>
      </c>
      <c r="D27" s="18">
        <v>100</v>
      </c>
      <c r="E27" s="18">
        <v>92</v>
      </c>
    </row>
    <row r="28" spans="1:5">
      <c r="A28" s="16">
        <v>42861.443611110997</v>
      </c>
      <c r="B28" s="19" t="s">
        <v>340</v>
      </c>
      <c r="C28" s="17" t="s">
        <v>18</v>
      </c>
      <c r="D28" s="18">
        <v>100</v>
      </c>
      <c r="E28" s="18">
        <v>92</v>
      </c>
    </row>
    <row r="29" spans="1:5">
      <c r="A29" s="16">
        <v>42861.662488426002</v>
      </c>
      <c r="B29" s="19" t="s">
        <v>63</v>
      </c>
      <c r="C29" s="17" t="s">
        <v>18</v>
      </c>
      <c r="D29" s="18">
        <v>20</v>
      </c>
      <c r="E29" s="18">
        <v>18.399999999999999</v>
      </c>
    </row>
    <row r="30" spans="1:5">
      <c r="A30" s="16">
        <v>42861.777673611003</v>
      </c>
      <c r="B30" s="19" t="s">
        <v>62</v>
      </c>
      <c r="C30" s="17" t="s">
        <v>17</v>
      </c>
      <c r="D30" s="18">
        <v>50</v>
      </c>
      <c r="E30" s="18">
        <v>46</v>
      </c>
    </row>
    <row r="31" spans="1:5">
      <c r="A31" s="16">
        <v>42863.314768518998</v>
      </c>
      <c r="B31" s="19" t="s">
        <v>26</v>
      </c>
      <c r="C31" s="17" t="s">
        <v>18</v>
      </c>
      <c r="D31" s="18">
        <v>100</v>
      </c>
      <c r="E31" s="18">
        <v>92</v>
      </c>
    </row>
    <row r="32" spans="1:5">
      <c r="A32" s="16">
        <v>42863.525775463</v>
      </c>
      <c r="B32" s="19" t="s">
        <v>341</v>
      </c>
      <c r="C32" s="17" t="s">
        <v>20</v>
      </c>
      <c r="D32" s="18">
        <v>70</v>
      </c>
      <c r="E32" s="18">
        <v>66.53</v>
      </c>
    </row>
    <row r="33" spans="1:5">
      <c r="A33" s="16">
        <v>42863.671979166997</v>
      </c>
      <c r="B33" s="19" t="s">
        <v>342</v>
      </c>
      <c r="C33" s="17" t="s">
        <v>17</v>
      </c>
      <c r="D33" s="18">
        <v>150</v>
      </c>
      <c r="E33" s="18">
        <v>138</v>
      </c>
    </row>
    <row r="34" spans="1:5">
      <c r="A34" s="16">
        <v>42863.729004629997</v>
      </c>
      <c r="B34" s="19" t="s">
        <v>343</v>
      </c>
      <c r="C34" s="17" t="s">
        <v>21</v>
      </c>
      <c r="D34" s="18">
        <v>100</v>
      </c>
      <c r="E34" s="18">
        <v>92</v>
      </c>
    </row>
    <row r="35" spans="1:5">
      <c r="A35" s="16">
        <v>42863.784791667</v>
      </c>
      <c r="B35" s="19" t="s">
        <v>134</v>
      </c>
      <c r="C35" s="17" t="s">
        <v>21</v>
      </c>
      <c r="D35" s="18">
        <v>200</v>
      </c>
      <c r="E35" s="18">
        <v>184</v>
      </c>
    </row>
    <row r="36" spans="1:5">
      <c r="A36" s="16">
        <v>42863.891168980997</v>
      </c>
      <c r="B36" s="19" t="s">
        <v>344</v>
      </c>
      <c r="C36" s="17" t="s">
        <v>18</v>
      </c>
      <c r="D36" s="18">
        <v>400</v>
      </c>
      <c r="E36" s="18">
        <v>368</v>
      </c>
    </row>
    <row r="37" spans="1:5">
      <c r="A37" s="16">
        <v>42863.893182870001</v>
      </c>
      <c r="B37" s="19" t="s">
        <v>345</v>
      </c>
      <c r="C37" s="17" t="s">
        <v>21</v>
      </c>
      <c r="D37" s="18">
        <v>500</v>
      </c>
      <c r="E37" s="18">
        <v>460</v>
      </c>
    </row>
    <row r="38" spans="1:5">
      <c r="A38" s="16">
        <v>42865.392847222</v>
      </c>
      <c r="B38" s="19" t="s">
        <v>346</v>
      </c>
      <c r="C38" s="17" t="s">
        <v>17</v>
      </c>
      <c r="D38" s="18">
        <v>100</v>
      </c>
      <c r="E38" s="18">
        <v>92</v>
      </c>
    </row>
    <row r="39" spans="1:5">
      <c r="A39" s="16">
        <v>42865.455995370001</v>
      </c>
      <c r="B39" s="19" t="s">
        <v>23</v>
      </c>
      <c r="C39" s="17" t="s">
        <v>17</v>
      </c>
      <c r="D39" s="18">
        <v>500</v>
      </c>
      <c r="E39" s="18">
        <v>460</v>
      </c>
    </row>
    <row r="40" spans="1:5">
      <c r="A40" s="16">
        <v>42865.935277778</v>
      </c>
      <c r="B40" s="19" t="s">
        <v>119</v>
      </c>
      <c r="C40" s="17" t="s">
        <v>17</v>
      </c>
      <c r="D40" s="18">
        <v>300</v>
      </c>
      <c r="E40" s="18">
        <v>276</v>
      </c>
    </row>
    <row r="41" spans="1:5">
      <c r="A41" s="16">
        <v>42866.850717592999</v>
      </c>
      <c r="B41" s="19" t="s">
        <v>347</v>
      </c>
      <c r="C41" s="17" t="s">
        <v>17</v>
      </c>
      <c r="D41" s="18">
        <v>100</v>
      </c>
      <c r="E41" s="18">
        <v>92</v>
      </c>
    </row>
    <row r="42" spans="1:5">
      <c r="A42" s="16">
        <v>42867.505057870003</v>
      </c>
      <c r="B42" s="19" t="s">
        <v>63</v>
      </c>
      <c r="C42" s="17" t="s">
        <v>18</v>
      </c>
      <c r="D42" s="18">
        <v>15</v>
      </c>
      <c r="E42" s="18">
        <v>13.8</v>
      </c>
    </row>
    <row r="43" spans="1:5">
      <c r="A43" s="16">
        <v>42867.521215278</v>
      </c>
      <c r="B43" s="19" t="s">
        <v>83</v>
      </c>
      <c r="C43" s="17" t="s">
        <v>21</v>
      </c>
      <c r="D43" s="18">
        <v>140</v>
      </c>
      <c r="E43" s="18">
        <v>128.80000000000001</v>
      </c>
    </row>
    <row r="44" spans="1:5">
      <c r="A44" s="16">
        <v>42867.637187499997</v>
      </c>
      <c r="B44" s="19" t="s">
        <v>24</v>
      </c>
      <c r="C44" s="17" t="s">
        <v>20</v>
      </c>
      <c r="D44" s="18">
        <v>400</v>
      </c>
      <c r="E44" s="18">
        <v>380.2</v>
      </c>
    </row>
    <row r="45" spans="1:5">
      <c r="A45" s="16">
        <v>42867.736643518998</v>
      </c>
      <c r="B45" s="19" t="s">
        <v>63</v>
      </c>
      <c r="C45" s="17" t="s">
        <v>18</v>
      </c>
      <c r="D45" s="18">
        <v>30</v>
      </c>
      <c r="E45" s="18">
        <v>27.6</v>
      </c>
    </row>
    <row r="46" spans="1:5">
      <c r="A46" s="16">
        <v>42868.902939815001</v>
      </c>
      <c r="B46" s="19" t="s">
        <v>305</v>
      </c>
      <c r="C46" s="17" t="s">
        <v>21</v>
      </c>
      <c r="D46" s="18">
        <v>50</v>
      </c>
      <c r="E46" s="18">
        <v>46</v>
      </c>
    </row>
    <row r="47" spans="1:5">
      <c r="A47" s="16">
        <v>42868.964675925999</v>
      </c>
      <c r="B47" s="19" t="s">
        <v>348</v>
      </c>
      <c r="C47" s="17" t="s">
        <v>17</v>
      </c>
      <c r="D47" s="18">
        <v>300</v>
      </c>
      <c r="E47" s="18">
        <v>276</v>
      </c>
    </row>
    <row r="48" spans="1:5">
      <c r="A48" s="16">
        <v>42869.667488425999</v>
      </c>
      <c r="B48" s="19" t="s">
        <v>130</v>
      </c>
      <c r="C48" s="17" t="s">
        <v>17</v>
      </c>
      <c r="D48" s="18">
        <v>100</v>
      </c>
      <c r="E48" s="18">
        <v>92</v>
      </c>
    </row>
    <row r="49" spans="1:5">
      <c r="A49" s="16">
        <v>42869.795532406999</v>
      </c>
      <c r="B49" s="19" t="s">
        <v>349</v>
      </c>
      <c r="C49" s="17" t="s">
        <v>18</v>
      </c>
      <c r="D49" s="18">
        <v>100</v>
      </c>
      <c r="E49" s="18">
        <v>92</v>
      </c>
    </row>
    <row r="50" spans="1:5">
      <c r="A50" s="16">
        <v>42870.914143519003</v>
      </c>
      <c r="B50" s="19" t="s">
        <v>350</v>
      </c>
      <c r="C50" s="17" t="s">
        <v>18</v>
      </c>
      <c r="D50" s="18">
        <v>50</v>
      </c>
      <c r="E50" s="18">
        <v>46</v>
      </c>
    </row>
    <row r="51" spans="1:5">
      <c r="A51" s="16">
        <v>42871.704259259001</v>
      </c>
      <c r="B51" s="19" t="s">
        <v>26</v>
      </c>
      <c r="C51" s="17" t="s">
        <v>18</v>
      </c>
      <c r="D51" s="18">
        <v>100</v>
      </c>
      <c r="E51" s="18">
        <v>92</v>
      </c>
    </row>
    <row r="52" spans="1:5">
      <c r="A52" s="16">
        <v>42871.837199073998</v>
      </c>
      <c r="B52" s="19" t="s">
        <v>351</v>
      </c>
      <c r="C52" s="17" t="s">
        <v>18</v>
      </c>
      <c r="D52" s="18">
        <v>300</v>
      </c>
      <c r="E52" s="18">
        <v>276</v>
      </c>
    </row>
    <row r="53" spans="1:5">
      <c r="A53" s="16">
        <v>42871.941238425999</v>
      </c>
      <c r="B53" s="19" t="s">
        <v>352</v>
      </c>
      <c r="C53" s="17" t="s">
        <v>18</v>
      </c>
      <c r="D53" s="18">
        <v>100</v>
      </c>
      <c r="E53" s="18">
        <v>92</v>
      </c>
    </row>
    <row r="54" spans="1:5">
      <c r="A54" s="16">
        <v>42872.596365741003</v>
      </c>
      <c r="B54" s="19" t="s">
        <v>351</v>
      </c>
      <c r="C54" s="17" t="s">
        <v>18</v>
      </c>
      <c r="D54" s="18">
        <v>400</v>
      </c>
      <c r="E54" s="18">
        <v>368</v>
      </c>
    </row>
    <row r="55" spans="1:5">
      <c r="A55" s="16">
        <v>42872.83755787</v>
      </c>
      <c r="B55" s="19" t="s">
        <v>353</v>
      </c>
      <c r="C55" s="17" t="s">
        <v>17</v>
      </c>
      <c r="D55" s="18">
        <v>40</v>
      </c>
      <c r="E55" s="18">
        <v>36.799999999999997</v>
      </c>
    </row>
    <row r="56" spans="1:5">
      <c r="A56" s="16">
        <v>42872.945150462998</v>
      </c>
      <c r="B56" s="19" t="s">
        <v>63</v>
      </c>
      <c r="C56" s="17" t="s">
        <v>18</v>
      </c>
      <c r="D56" s="18">
        <v>30</v>
      </c>
      <c r="E56" s="18">
        <v>27.6</v>
      </c>
    </row>
    <row r="57" spans="1:5">
      <c r="A57" s="16">
        <v>42873.346921295997</v>
      </c>
      <c r="B57" s="19" t="s">
        <v>16</v>
      </c>
      <c r="C57" s="17" t="s">
        <v>17</v>
      </c>
      <c r="D57" s="18">
        <v>100</v>
      </c>
      <c r="E57" s="18">
        <v>92</v>
      </c>
    </row>
    <row r="58" spans="1:5">
      <c r="A58" s="16">
        <v>42873.347696759003</v>
      </c>
      <c r="B58" s="19" t="s">
        <v>16</v>
      </c>
      <c r="C58" s="17" t="s">
        <v>17</v>
      </c>
      <c r="D58" s="18">
        <v>200</v>
      </c>
      <c r="E58" s="18">
        <v>184</v>
      </c>
    </row>
    <row r="59" spans="1:5">
      <c r="A59" s="16">
        <v>42873.348217592997</v>
      </c>
      <c r="B59" s="19" t="s">
        <v>23</v>
      </c>
      <c r="C59" s="17" t="s">
        <v>17</v>
      </c>
      <c r="D59" s="18">
        <v>500</v>
      </c>
      <c r="E59" s="18">
        <v>460</v>
      </c>
    </row>
    <row r="60" spans="1:5">
      <c r="A60" s="16">
        <v>42873.348495370003</v>
      </c>
      <c r="B60" s="19" t="s">
        <v>16</v>
      </c>
      <c r="C60" s="17" t="s">
        <v>17</v>
      </c>
      <c r="D60" s="18">
        <v>130</v>
      </c>
      <c r="E60" s="18">
        <v>119.6</v>
      </c>
    </row>
    <row r="61" spans="1:5">
      <c r="A61" s="16">
        <v>42873.516793980998</v>
      </c>
      <c r="B61" s="19" t="s">
        <v>82</v>
      </c>
      <c r="C61" s="17" t="s">
        <v>20</v>
      </c>
      <c r="D61" s="18">
        <v>1000</v>
      </c>
      <c r="E61" s="18">
        <v>950.5</v>
      </c>
    </row>
    <row r="62" spans="1:5">
      <c r="A62" s="16">
        <v>42873.638078704003</v>
      </c>
      <c r="B62" s="19" t="s">
        <v>61</v>
      </c>
      <c r="C62" s="17" t="s">
        <v>18</v>
      </c>
      <c r="D62" s="18">
        <v>100</v>
      </c>
      <c r="E62" s="18">
        <v>92</v>
      </c>
    </row>
    <row r="63" spans="1:5">
      <c r="A63" s="16">
        <v>42873.774224537003</v>
      </c>
      <c r="B63" s="19" t="s">
        <v>354</v>
      </c>
      <c r="C63" s="17" t="s">
        <v>21</v>
      </c>
      <c r="D63" s="18">
        <v>80</v>
      </c>
      <c r="E63" s="18">
        <v>73.599999999999994</v>
      </c>
    </row>
    <row r="64" spans="1:5">
      <c r="A64" s="16">
        <v>42873.785081018999</v>
      </c>
      <c r="B64" s="19" t="s">
        <v>25</v>
      </c>
      <c r="C64" s="17" t="s">
        <v>21</v>
      </c>
      <c r="D64" s="18">
        <v>1000</v>
      </c>
      <c r="E64" s="18">
        <v>920</v>
      </c>
    </row>
    <row r="65" spans="1:5">
      <c r="A65" s="16">
        <v>42873.827060185002</v>
      </c>
      <c r="B65" s="19" t="s">
        <v>355</v>
      </c>
      <c r="C65" s="17" t="s">
        <v>20</v>
      </c>
      <c r="D65" s="18">
        <v>50</v>
      </c>
      <c r="E65" s="18">
        <v>47.52</v>
      </c>
    </row>
    <row r="66" spans="1:5">
      <c r="A66" s="16">
        <v>42874.455486111001</v>
      </c>
      <c r="B66" s="19" t="s">
        <v>356</v>
      </c>
      <c r="C66" s="17" t="s">
        <v>17</v>
      </c>
      <c r="D66" s="18">
        <v>500</v>
      </c>
      <c r="E66" s="18">
        <v>460</v>
      </c>
    </row>
    <row r="67" spans="1:5">
      <c r="A67" s="16">
        <v>42875.291400463</v>
      </c>
      <c r="B67" s="19" t="s">
        <v>63</v>
      </c>
      <c r="C67" s="17" t="s">
        <v>18</v>
      </c>
      <c r="D67" s="18">
        <v>40</v>
      </c>
      <c r="E67" s="18">
        <v>36.799999999999997</v>
      </c>
    </row>
    <row r="68" spans="1:5">
      <c r="A68" s="16">
        <v>42876.496030093003</v>
      </c>
      <c r="B68" s="19" t="s">
        <v>26</v>
      </c>
      <c r="C68" s="17" t="s">
        <v>18</v>
      </c>
      <c r="D68" s="18">
        <v>100</v>
      </c>
      <c r="E68" s="18">
        <v>92</v>
      </c>
    </row>
    <row r="69" spans="1:5">
      <c r="A69" s="16">
        <v>42876.924467593002</v>
      </c>
      <c r="B69" s="19" t="s">
        <v>357</v>
      </c>
      <c r="C69" s="17" t="s">
        <v>20</v>
      </c>
      <c r="D69" s="18">
        <v>100</v>
      </c>
      <c r="E69" s="18">
        <v>95.05</v>
      </c>
    </row>
    <row r="70" spans="1:5">
      <c r="A70" s="16">
        <v>42876.930543980998</v>
      </c>
      <c r="B70" s="19" t="s">
        <v>357</v>
      </c>
      <c r="C70" s="17" t="s">
        <v>20</v>
      </c>
      <c r="D70" s="18">
        <v>100</v>
      </c>
      <c r="E70" s="18">
        <v>95.05</v>
      </c>
    </row>
    <row r="71" spans="1:5">
      <c r="A71" s="16">
        <v>42877.51337963</v>
      </c>
      <c r="B71" s="19" t="s">
        <v>358</v>
      </c>
      <c r="C71" s="17" t="s">
        <v>18</v>
      </c>
      <c r="D71" s="18">
        <v>30</v>
      </c>
      <c r="E71" s="18">
        <v>27.6</v>
      </c>
    </row>
    <row r="72" spans="1:5">
      <c r="A72" s="16">
        <v>42877.692442129999</v>
      </c>
      <c r="B72" s="19" t="s">
        <v>127</v>
      </c>
      <c r="C72" s="17" t="s">
        <v>18</v>
      </c>
      <c r="D72" s="18">
        <v>200</v>
      </c>
      <c r="E72" s="18">
        <v>184</v>
      </c>
    </row>
    <row r="73" spans="1:5">
      <c r="A73" s="16">
        <v>42877.965486111003</v>
      </c>
      <c r="B73" s="19" t="s">
        <v>359</v>
      </c>
      <c r="C73" s="17" t="s">
        <v>20</v>
      </c>
      <c r="D73" s="18">
        <v>100</v>
      </c>
      <c r="E73" s="18">
        <v>95.05</v>
      </c>
    </row>
    <row r="74" spans="1:5">
      <c r="A74" s="16">
        <v>42878.349768519001</v>
      </c>
      <c r="B74" s="19" t="s">
        <v>360</v>
      </c>
      <c r="C74" s="17" t="s">
        <v>18</v>
      </c>
      <c r="D74" s="18">
        <v>500</v>
      </c>
      <c r="E74" s="18">
        <v>460</v>
      </c>
    </row>
    <row r="75" spans="1:5">
      <c r="A75" s="16">
        <v>42878.417812500003</v>
      </c>
      <c r="B75" s="19" t="s">
        <v>351</v>
      </c>
      <c r="C75" s="17" t="s">
        <v>18</v>
      </c>
      <c r="D75" s="18">
        <v>150</v>
      </c>
      <c r="E75" s="18">
        <v>138</v>
      </c>
    </row>
    <row r="76" spans="1:5">
      <c r="A76" s="16">
        <v>42878.649756944003</v>
      </c>
      <c r="B76" s="19" t="s">
        <v>24</v>
      </c>
      <c r="C76" s="17" t="s">
        <v>20</v>
      </c>
      <c r="D76" s="18">
        <v>300</v>
      </c>
      <c r="E76" s="18">
        <v>285.14999999999998</v>
      </c>
    </row>
    <row r="77" spans="1:5">
      <c r="A77" s="16">
        <v>42879.404791667002</v>
      </c>
      <c r="B77" s="19" t="s">
        <v>361</v>
      </c>
      <c r="C77" s="17" t="s">
        <v>18</v>
      </c>
      <c r="D77" s="18">
        <v>300</v>
      </c>
      <c r="E77" s="18">
        <v>276</v>
      </c>
    </row>
    <row r="78" spans="1:5">
      <c r="A78" s="16">
        <v>42879.421527778002</v>
      </c>
      <c r="B78" s="19" t="s">
        <v>362</v>
      </c>
      <c r="C78" s="17" t="s">
        <v>17</v>
      </c>
      <c r="D78" s="18">
        <v>250</v>
      </c>
      <c r="E78" s="18">
        <v>230</v>
      </c>
    </row>
    <row r="79" spans="1:5">
      <c r="A79" s="16">
        <v>42879.424768518998</v>
      </c>
      <c r="B79" s="19" t="s">
        <v>363</v>
      </c>
      <c r="C79" s="17" t="s">
        <v>21</v>
      </c>
      <c r="D79" s="18">
        <v>500</v>
      </c>
      <c r="E79" s="18">
        <v>460</v>
      </c>
    </row>
    <row r="80" spans="1:5">
      <c r="A80" s="16">
        <v>42879.432546295997</v>
      </c>
      <c r="B80" s="19" t="s">
        <v>343</v>
      </c>
      <c r="C80" s="17" t="s">
        <v>18</v>
      </c>
      <c r="D80" s="18">
        <v>200</v>
      </c>
      <c r="E80" s="18">
        <v>184</v>
      </c>
    </row>
    <row r="81" spans="1:5">
      <c r="A81" s="16">
        <v>42879.466898147999</v>
      </c>
      <c r="B81" s="19" t="s">
        <v>364</v>
      </c>
      <c r="C81" s="17" t="s">
        <v>17</v>
      </c>
      <c r="D81" s="18">
        <v>60</v>
      </c>
      <c r="E81" s="18">
        <v>55.2</v>
      </c>
    </row>
    <row r="82" spans="1:5">
      <c r="A82" s="16">
        <v>42879.470590277997</v>
      </c>
      <c r="B82" s="19" t="s">
        <v>365</v>
      </c>
      <c r="C82" s="17" t="s">
        <v>18</v>
      </c>
      <c r="D82" s="18">
        <v>100</v>
      </c>
      <c r="E82" s="18">
        <v>92</v>
      </c>
    </row>
    <row r="83" spans="1:5">
      <c r="A83" s="16">
        <v>42879.473738426001</v>
      </c>
      <c r="B83" s="19" t="s">
        <v>366</v>
      </c>
      <c r="C83" s="17" t="s">
        <v>17</v>
      </c>
      <c r="D83" s="18">
        <v>100</v>
      </c>
      <c r="E83" s="18">
        <v>92</v>
      </c>
    </row>
    <row r="84" spans="1:5">
      <c r="A84" s="16">
        <v>42879.473819444</v>
      </c>
      <c r="B84" s="19" t="s">
        <v>367</v>
      </c>
      <c r="C84" s="17" t="s">
        <v>21</v>
      </c>
      <c r="D84" s="18">
        <v>50</v>
      </c>
      <c r="E84" s="18">
        <v>46</v>
      </c>
    </row>
    <row r="85" spans="1:5">
      <c r="A85" s="16">
        <v>42879.474074074002</v>
      </c>
      <c r="B85" s="19" t="s">
        <v>368</v>
      </c>
      <c r="C85" s="17" t="s">
        <v>17</v>
      </c>
      <c r="D85" s="18">
        <v>800</v>
      </c>
      <c r="E85" s="18">
        <v>736</v>
      </c>
    </row>
    <row r="86" spans="1:5">
      <c r="A86" s="16">
        <v>42879.475266203997</v>
      </c>
      <c r="B86" s="19" t="s">
        <v>369</v>
      </c>
      <c r="C86" s="17" t="s">
        <v>20</v>
      </c>
      <c r="D86" s="18">
        <v>350</v>
      </c>
      <c r="E86" s="18">
        <v>332.67</v>
      </c>
    </row>
    <row r="87" spans="1:5">
      <c r="A87" s="16">
        <v>42879.484849537002</v>
      </c>
      <c r="B87" s="19" t="s">
        <v>370</v>
      </c>
      <c r="C87" s="17" t="s">
        <v>21</v>
      </c>
      <c r="D87" s="18">
        <v>100</v>
      </c>
      <c r="E87" s="18">
        <v>92</v>
      </c>
    </row>
    <row r="88" spans="1:5">
      <c r="A88" s="16">
        <v>42879.491597221997</v>
      </c>
      <c r="B88" s="19" t="s">
        <v>371</v>
      </c>
      <c r="C88" s="17" t="s">
        <v>17</v>
      </c>
      <c r="D88" s="18">
        <v>100</v>
      </c>
      <c r="E88" s="18">
        <v>92</v>
      </c>
    </row>
    <row r="89" spans="1:5">
      <c r="A89" s="16">
        <v>42879.493298611</v>
      </c>
      <c r="B89" s="19" t="s">
        <v>372</v>
      </c>
      <c r="C89" s="17" t="s">
        <v>18</v>
      </c>
      <c r="D89" s="18">
        <v>100</v>
      </c>
      <c r="E89" s="18">
        <v>92</v>
      </c>
    </row>
    <row r="90" spans="1:5">
      <c r="A90" s="16">
        <v>42879.496886574001</v>
      </c>
      <c r="B90" s="19" t="s">
        <v>120</v>
      </c>
      <c r="C90" s="17" t="s">
        <v>18</v>
      </c>
      <c r="D90" s="18">
        <v>500</v>
      </c>
      <c r="E90" s="18">
        <v>460</v>
      </c>
    </row>
    <row r="91" spans="1:5">
      <c r="A91" s="16">
        <v>42879.510347222</v>
      </c>
      <c r="B91" s="19" t="s">
        <v>373</v>
      </c>
      <c r="C91" s="17" t="s">
        <v>18</v>
      </c>
      <c r="D91" s="18">
        <v>100</v>
      </c>
      <c r="E91" s="18">
        <v>92</v>
      </c>
    </row>
    <row r="92" spans="1:5">
      <c r="A92" s="16">
        <v>42879.51369213</v>
      </c>
      <c r="B92" s="19" t="s">
        <v>374</v>
      </c>
      <c r="C92" s="17" t="s">
        <v>17</v>
      </c>
      <c r="D92" s="18">
        <v>100</v>
      </c>
      <c r="E92" s="18">
        <v>92</v>
      </c>
    </row>
    <row r="93" spans="1:5">
      <c r="A93" s="16">
        <v>42879.530104167003</v>
      </c>
      <c r="B93" s="19" t="s">
        <v>375</v>
      </c>
      <c r="C93" s="17" t="s">
        <v>21</v>
      </c>
      <c r="D93" s="18">
        <v>50</v>
      </c>
      <c r="E93" s="18">
        <v>46</v>
      </c>
    </row>
    <row r="94" spans="1:5">
      <c r="A94" s="16">
        <v>42879.536689815002</v>
      </c>
      <c r="B94" s="19" t="s">
        <v>376</v>
      </c>
      <c r="C94" s="17" t="s">
        <v>18</v>
      </c>
      <c r="D94" s="18">
        <v>200</v>
      </c>
      <c r="E94" s="18">
        <v>184</v>
      </c>
    </row>
    <row r="95" spans="1:5">
      <c r="A95" s="16">
        <v>42879.537534722003</v>
      </c>
      <c r="B95" s="19" t="s">
        <v>377</v>
      </c>
      <c r="C95" s="17" t="s">
        <v>21</v>
      </c>
      <c r="D95" s="18">
        <v>100</v>
      </c>
      <c r="E95" s="18">
        <v>92</v>
      </c>
    </row>
    <row r="96" spans="1:5">
      <c r="A96" s="16">
        <v>42879.544143519</v>
      </c>
      <c r="B96" s="19" t="s">
        <v>378</v>
      </c>
      <c r="C96" s="17" t="s">
        <v>21</v>
      </c>
      <c r="D96" s="18">
        <v>50</v>
      </c>
      <c r="E96" s="18">
        <v>46</v>
      </c>
    </row>
    <row r="97" spans="1:5">
      <c r="A97" s="16">
        <v>42879.544618056003</v>
      </c>
      <c r="B97" s="19" t="s">
        <v>379</v>
      </c>
      <c r="C97" s="17" t="s">
        <v>18</v>
      </c>
      <c r="D97" s="18">
        <v>50</v>
      </c>
      <c r="E97" s="18">
        <v>46</v>
      </c>
    </row>
    <row r="98" spans="1:5">
      <c r="A98" s="16">
        <v>42879.550949074001</v>
      </c>
      <c r="B98" s="19" t="s">
        <v>380</v>
      </c>
      <c r="C98" s="17" t="s">
        <v>18</v>
      </c>
      <c r="D98" s="18">
        <v>100</v>
      </c>
      <c r="E98" s="18">
        <v>92</v>
      </c>
    </row>
    <row r="99" spans="1:5">
      <c r="A99" s="16">
        <v>42879.554780093</v>
      </c>
      <c r="B99" s="19" t="s">
        <v>381</v>
      </c>
      <c r="C99" s="17" t="s">
        <v>18</v>
      </c>
      <c r="D99" s="18">
        <v>61</v>
      </c>
      <c r="E99" s="18">
        <v>56.12</v>
      </c>
    </row>
    <row r="100" spans="1:5">
      <c r="A100" s="16">
        <v>42879.558946759003</v>
      </c>
      <c r="B100" s="19" t="s">
        <v>382</v>
      </c>
      <c r="C100" s="17" t="s">
        <v>17</v>
      </c>
      <c r="D100" s="18">
        <v>100</v>
      </c>
      <c r="E100" s="18">
        <v>92</v>
      </c>
    </row>
    <row r="101" spans="1:5">
      <c r="A101" s="16">
        <v>42879.563090278003</v>
      </c>
      <c r="B101" s="19" t="s">
        <v>383</v>
      </c>
      <c r="C101" s="17" t="s">
        <v>21</v>
      </c>
      <c r="D101" s="18">
        <v>100</v>
      </c>
      <c r="E101" s="18">
        <v>92</v>
      </c>
    </row>
    <row r="102" spans="1:5">
      <c r="A102" s="16">
        <v>42879.567719906998</v>
      </c>
      <c r="B102" s="19" t="s">
        <v>181</v>
      </c>
      <c r="C102" s="17" t="s">
        <v>18</v>
      </c>
      <c r="D102" s="18">
        <v>100</v>
      </c>
      <c r="E102" s="18">
        <v>92</v>
      </c>
    </row>
    <row r="103" spans="1:5">
      <c r="A103" s="16">
        <v>42879.576342592998</v>
      </c>
      <c r="B103" s="19" t="s">
        <v>384</v>
      </c>
      <c r="C103" s="17" t="s">
        <v>18</v>
      </c>
      <c r="D103" s="18">
        <v>100</v>
      </c>
      <c r="E103" s="18">
        <v>92</v>
      </c>
    </row>
    <row r="104" spans="1:5">
      <c r="A104" s="16">
        <v>42879.579606480998</v>
      </c>
      <c r="B104" s="19" t="s">
        <v>385</v>
      </c>
      <c r="C104" s="17" t="s">
        <v>20</v>
      </c>
      <c r="D104" s="18">
        <v>100</v>
      </c>
      <c r="E104" s="18">
        <v>95.05</v>
      </c>
    </row>
    <row r="105" spans="1:5">
      <c r="A105" s="16">
        <v>42879.587430555999</v>
      </c>
      <c r="B105" s="19" t="s">
        <v>386</v>
      </c>
      <c r="C105" s="17" t="s">
        <v>18</v>
      </c>
      <c r="D105" s="18">
        <v>200</v>
      </c>
      <c r="E105" s="18">
        <v>184</v>
      </c>
    </row>
    <row r="106" spans="1:5">
      <c r="A106" s="16">
        <v>42879.595740741002</v>
      </c>
      <c r="B106" s="19" t="s">
        <v>387</v>
      </c>
      <c r="C106" s="17" t="s">
        <v>17</v>
      </c>
      <c r="D106" s="18">
        <v>100</v>
      </c>
      <c r="E106" s="18">
        <v>92</v>
      </c>
    </row>
    <row r="107" spans="1:5">
      <c r="A107" s="16">
        <v>42879.607511574002</v>
      </c>
      <c r="B107" s="19" t="s">
        <v>388</v>
      </c>
      <c r="C107" s="17" t="s">
        <v>18</v>
      </c>
      <c r="D107" s="18">
        <v>100</v>
      </c>
      <c r="E107" s="18">
        <v>92</v>
      </c>
    </row>
    <row r="108" spans="1:5">
      <c r="A108" s="16">
        <v>42879.618020832997</v>
      </c>
      <c r="B108" s="19" t="s">
        <v>129</v>
      </c>
      <c r="C108" s="17" t="s">
        <v>21</v>
      </c>
      <c r="D108" s="18">
        <v>200</v>
      </c>
      <c r="E108" s="18">
        <v>184</v>
      </c>
    </row>
    <row r="109" spans="1:5">
      <c r="A109" s="16">
        <v>42879.626261573998</v>
      </c>
      <c r="B109" s="19" t="s">
        <v>194</v>
      </c>
      <c r="C109" s="17" t="s">
        <v>17</v>
      </c>
      <c r="D109" s="18">
        <v>100</v>
      </c>
      <c r="E109" s="18">
        <v>92</v>
      </c>
    </row>
    <row r="110" spans="1:5">
      <c r="A110" s="16">
        <v>42879.630659722003</v>
      </c>
      <c r="B110" s="19" t="s">
        <v>389</v>
      </c>
      <c r="C110" s="17" t="s">
        <v>21</v>
      </c>
      <c r="D110" s="18">
        <v>500</v>
      </c>
      <c r="E110" s="18">
        <v>460</v>
      </c>
    </row>
    <row r="111" spans="1:5">
      <c r="A111" s="16">
        <v>42879.635312500002</v>
      </c>
      <c r="B111" s="19" t="s">
        <v>350</v>
      </c>
      <c r="C111" s="17" t="s">
        <v>18</v>
      </c>
      <c r="D111" s="18">
        <v>30</v>
      </c>
      <c r="E111" s="18">
        <v>27.6</v>
      </c>
    </row>
    <row r="112" spans="1:5">
      <c r="A112" s="16">
        <v>42879.637303240997</v>
      </c>
      <c r="B112" s="19" t="s">
        <v>390</v>
      </c>
      <c r="C112" s="17" t="s">
        <v>21</v>
      </c>
      <c r="D112" s="18">
        <v>500</v>
      </c>
      <c r="E112" s="18">
        <v>460</v>
      </c>
    </row>
    <row r="113" spans="1:5">
      <c r="A113" s="16">
        <v>42879.639039351998</v>
      </c>
      <c r="B113" s="19" t="s">
        <v>391</v>
      </c>
      <c r="C113" s="17" t="s">
        <v>18</v>
      </c>
      <c r="D113" s="18">
        <v>500</v>
      </c>
      <c r="E113" s="18">
        <v>460</v>
      </c>
    </row>
    <row r="114" spans="1:5">
      <c r="A114" s="16">
        <v>42879.639131944001</v>
      </c>
      <c r="B114" s="19" t="s">
        <v>392</v>
      </c>
      <c r="C114" s="17" t="s">
        <v>17</v>
      </c>
      <c r="D114" s="18">
        <v>40</v>
      </c>
      <c r="E114" s="18">
        <v>36.799999999999997</v>
      </c>
    </row>
    <row r="115" spans="1:5">
      <c r="A115" s="16">
        <v>42879.654189815003</v>
      </c>
      <c r="B115" s="19" t="s">
        <v>393</v>
      </c>
      <c r="C115" s="17" t="s">
        <v>18</v>
      </c>
      <c r="D115" s="18">
        <v>100</v>
      </c>
      <c r="E115" s="18">
        <v>92</v>
      </c>
    </row>
    <row r="116" spans="1:5">
      <c r="A116" s="16">
        <v>42879.669756944</v>
      </c>
      <c r="B116" s="19" t="s">
        <v>72</v>
      </c>
      <c r="C116" s="17" t="s">
        <v>20</v>
      </c>
      <c r="D116" s="18">
        <v>50</v>
      </c>
      <c r="E116" s="18">
        <v>47.52</v>
      </c>
    </row>
    <row r="117" spans="1:5">
      <c r="A117" s="16">
        <v>42879.675810184999</v>
      </c>
      <c r="B117" s="19" t="s">
        <v>394</v>
      </c>
      <c r="C117" s="17" t="s">
        <v>17</v>
      </c>
      <c r="D117" s="18">
        <v>200</v>
      </c>
      <c r="E117" s="18">
        <v>184</v>
      </c>
    </row>
    <row r="118" spans="1:5">
      <c r="A118" s="16">
        <v>42879.676724536999</v>
      </c>
      <c r="B118" s="19" t="s">
        <v>395</v>
      </c>
      <c r="C118" s="17" t="s">
        <v>17</v>
      </c>
      <c r="D118" s="18">
        <v>200</v>
      </c>
      <c r="E118" s="18">
        <v>184</v>
      </c>
    </row>
    <row r="119" spans="1:5">
      <c r="A119" s="16">
        <v>42879.678611110998</v>
      </c>
      <c r="B119" s="19" t="s">
        <v>396</v>
      </c>
      <c r="C119" s="17" t="s">
        <v>18</v>
      </c>
      <c r="D119" s="18">
        <v>150</v>
      </c>
      <c r="E119" s="18">
        <v>138</v>
      </c>
    </row>
    <row r="120" spans="1:5">
      <c r="A120" s="16">
        <v>42879.721238425998</v>
      </c>
      <c r="B120" s="19" t="s">
        <v>397</v>
      </c>
      <c r="C120" s="17" t="s">
        <v>18</v>
      </c>
      <c r="D120" s="18">
        <v>100</v>
      </c>
      <c r="E120" s="18">
        <v>92</v>
      </c>
    </row>
    <row r="121" spans="1:5">
      <c r="A121" s="16">
        <v>42879.729050925998</v>
      </c>
      <c r="B121" s="19" t="s">
        <v>398</v>
      </c>
      <c r="C121" s="17" t="s">
        <v>21</v>
      </c>
      <c r="D121" s="18">
        <v>40</v>
      </c>
      <c r="E121" s="18">
        <v>36.799999999999997</v>
      </c>
    </row>
    <row r="122" spans="1:5">
      <c r="A122" s="16">
        <v>42879.753599536998</v>
      </c>
      <c r="B122" s="19" t="s">
        <v>399</v>
      </c>
      <c r="C122" s="17" t="s">
        <v>17</v>
      </c>
      <c r="D122" s="18">
        <v>300</v>
      </c>
      <c r="E122" s="18">
        <v>276</v>
      </c>
    </row>
    <row r="123" spans="1:5">
      <c r="A123" s="16">
        <v>42879.762800926001</v>
      </c>
      <c r="B123" s="19" t="s">
        <v>400</v>
      </c>
      <c r="C123" s="17" t="s">
        <v>18</v>
      </c>
      <c r="D123" s="18">
        <v>200</v>
      </c>
      <c r="E123" s="18">
        <v>184</v>
      </c>
    </row>
    <row r="124" spans="1:5">
      <c r="A124" s="16">
        <v>42879.782939814999</v>
      </c>
      <c r="B124" s="19" t="s">
        <v>401</v>
      </c>
      <c r="C124" s="17" t="s">
        <v>17</v>
      </c>
      <c r="D124" s="18">
        <v>500</v>
      </c>
      <c r="E124" s="18">
        <v>460</v>
      </c>
    </row>
    <row r="125" spans="1:5">
      <c r="A125" s="16">
        <v>42879.783993056</v>
      </c>
      <c r="B125" s="19" t="s">
        <v>402</v>
      </c>
      <c r="C125" s="17" t="s">
        <v>17</v>
      </c>
      <c r="D125" s="18">
        <v>500</v>
      </c>
      <c r="E125" s="18">
        <v>460</v>
      </c>
    </row>
    <row r="126" spans="1:5">
      <c r="A126" s="16">
        <v>42879.786087963003</v>
      </c>
      <c r="B126" s="19" t="s">
        <v>403</v>
      </c>
      <c r="C126" s="17" t="s">
        <v>18</v>
      </c>
      <c r="D126" s="18">
        <v>300</v>
      </c>
      <c r="E126" s="18">
        <v>276</v>
      </c>
    </row>
    <row r="127" spans="1:5">
      <c r="A127" s="16">
        <v>42879.802824074002</v>
      </c>
      <c r="B127" s="19" t="s">
        <v>404</v>
      </c>
      <c r="C127" s="17" t="s">
        <v>18</v>
      </c>
      <c r="D127" s="18">
        <v>500</v>
      </c>
      <c r="E127" s="18">
        <v>460</v>
      </c>
    </row>
    <row r="128" spans="1:5">
      <c r="A128" s="16">
        <v>42879.804837962998</v>
      </c>
      <c r="B128" s="19" t="s">
        <v>405</v>
      </c>
      <c r="C128" s="17" t="s">
        <v>17</v>
      </c>
      <c r="D128" s="18">
        <v>100</v>
      </c>
      <c r="E128" s="18">
        <v>92</v>
      </c>
    </row>
    <row r="129" spans="1:5">
      <c r="A129" s="16">
        <v>42879.806863425998</v>
      </c>
      <c r="B129" s="19" t="s">
        <v>406</v>
      </c>
      <c r="C129" s="17" t="s">
        <v>18</v>
      </c>
      <c r="D129" s="18">
        <v>100</v>
      </c>
      <c r="E129" s="18">
        <v>92</v>
      </c>
    </row>
    <row r="130" spans="1:5">
      <c r="A130" s="16">
        <v>42879.814039352001</v>
      </c>
      <c r="B130" s="19" t="s">
        <v>407</v>
      </c>
      <c r="C130" s="17" t="s">
        <v>17</v>
      </c>
      <c r="D130" s="18">
        <v>500</v>
      </c>
      <c r="E130" s="18">
        <v>460</v>
      </c>
    </row>
    <row r="131" spans="1:5">
      <c r="A131" s="16">
        <v>42879.81869213</v>
      </c>
      <c r="B131" s="19" t="s">
        <v>408</v>
      </c>
      <c r="C131" s="17" t="s">
        <v>17</v>
      </c>
      <c r="D131" s="18">
        <v>100</v>
      </c>
      <c r="E131" s="18">
        <v>92</v>
      </c>
    </row>
    <row r="132" spans="1:5">
      <c r="A132" s="16">
        <v>42879.839062500003</v>
      </c>
      <c r="B132" s="19" t="s">
        <v>409</v>
      </c>
      <c r="C132" s="17" t="s">
        <v>21</v>
      </c>
      <c r="D132" s="18">
        <v>500</v>
      </c>
      <c r="E132" s="18">
        <v>460</v>
      </c>
    </row>
    <row r="133" spans="1:5">
      <c r="A133" s="16">
        <v>42879.859039351999</v>
      </c>
      <c r="B133" s="19" t="s">
        <v>410</v>
      </c>
      <c r="C133" s="17" t="s">
        <v>20</v>
      </c>
      <c r="D133" s="18">
        <v>300</v>
      </c>
      <c r="E133" s="18">
        <v>285.14999999999998</v>
      </c>
    </row>
    <row r="134" spans="1:5">
      <c r="A134" s="16">
        <v>42879.862372684998</v>
      </c>
      <c r="B134" s="19" t="s">
        <v>411</v>
      </c>
      <c r="C134" s="17" t="s">
        <v>20</v>
      </c>
      <c r="D134" s="18">
        <v>200</v>
      </c>
      <c r="E134" s="18">
        <v>190.1</v>
      </c>
    </row>
    <row r="135" spans="1:5">
      <c r="A135" s="16">
        <v>42879.864687499998</v>
      </c>
      <c r="B135" s="19" t="s">
        <v>412</v>
      </c>
      <c r="C135" s="17" t="s">
        <v>17</v>
      </c>
      <c r="D135" s="18">
        <v>150</v>
      </c>
      <c r="E135" s="18">
        <v>138</v>
      </c>
    </row>
    <row r="136" spans="1:5">
      <c r="A136" s="16">
        <v>42879.876412037003</v>
      </c>
      <c r="B136" s="19" t="s">
        <v>413</v>
      </c>
      <c r="C136" s="17" t="s">
        <v>18</v>
      </c>
      <c r="D136" s="18">
        <v>200</v>
      </c>
      <c r="E136" s="18">
        <v>184</v>
      </c>
    </row>
    <row r="137" spans="1:5">
      <c r="A137" s="16">
        <v>42879.877476852002</v>
      </c>
      <c r="B137" s="19" t="s">
        <v>414</v>
      </c>
      <c r="C137" s="17" t="s">
        <v>18</v>
      </c>
      <c r="D137" s="18">
        <v>50</v>
      </c>
      <c r="E137" s="18">
        <v>46</v>
      </c>
    </row>
    <row r="138" spans="1:5">
      <c r="A138" s="16">
        <v>42879.900405093002</v>
      </c>
      <c r="B138" s="19" t="s">
        <v>415</v>
      </c>
      <c r="C138" s="17" t="s">
        <v>21</v>
      </c>
      <c r="D138" s="18">
        <v>300</v>
      </c>
      <c r="E138" s="18">
        <v>276</v>
      </c>
    </row>
    <row r="139" spans="1:5">
      <c r="A139" s="16">
        <v>42879.905810185002</v>
      </c>
      <c r="B139" s="19" t="s">
        <v>132</v>
      </c>
      <c r="C139" s="17" t="s">
        <v>21</v>
      </c>
      <c r="D139" s="18">
        <v>500</v>
      </c>
      <c r="E139" s="18">
        <v>460</v>
      </c>
    </row>
    <row r="140" spans="1:5">
      <c r="A140" s="16">
        <v>42879.931921296004</v>
      </c>
      <c r="B140" s="19" t="s">
        <v>416</v>
      </c>
      <c r="C140" s="17" t="s">
        <v>21</v>
      </c>
      <c r="D140" s="18">
        <v>15</v>
      </c>
      <c r="E140" s="18">
        <v>13.8</v>
      </c>
    </row>
    <row r="141" spans="1:5">
      <c r="A141" s="16">
        <v>42879.951041667002</v>
      </c>
      <c r="B141" s="19" t="s">
        <v>342</v>
      </c>
      <c r="C141" s="17" t="s">
        <v>17</v>
      </c>
      <c r="D141" s="18">
        <v>100</v>
      </c>
      <c r="E141" s="18">
        <v>92</v>
      </c>
    </row>
    <row r="142" spans="1:5">
      <c r="A142" s="16">
        <v>42879.973287036999</v>
      </c>
      <c r="B142" s="19" t="s">
        <v>417</v>
      </c>
      <c r="C142" s="17" t="s">
        <v>18</v>
      </c>
      <c r="D142" s="18">
        <v>100</v>
      </c>
      <c r="E142" s="18">
        <v>92</v>
      </c>
    </row>
    <row r="143" spans="1:5">
      <c r="A143" s="16">
        <v>42879.978923611001</v>
      </c>
      <c r="B143" s="19" t="s">
        <v>300</v>
      </c>
      <c r="C143" s="17" t="s">
        <v>18</v>
      </c>
      <c r="D143" s="18">
        <v>50</v>
      </c>
      <c r="E143" s="18">
        <v>46</v>
      </c>
    </row>
    <row r="144" spans="1:5">
      <c r="A144" s="16">
        <v>42879.999953703998</v>
      </c>
      <c r="B144" s="19" t="s">
        <v>418</v>
      </c>
      <c r="C144" s="17" t="s">
        <v>18</v>
      </c>
      <c r="D144" s="18">
        <v>50</v>
      </c>
      <c r="E144" s="18">
        <v>46</v>
      </c>
    </row>
    <row r="145" spans="1:5">
      <c r="A145" s="16">
        <v>42880.336296296002</v>
      </c>
      <c r="B145" s="19" t="s">
        <v>419</v>
      </c>
      <c r="C145" s="17" t="s">
        <v>18</v>
      </c>
      <c r="D145" s="18">
        <v>500</v>
      </c>
      <c r="E145" s="18">
        <v>460</v>
      </c>
    </row>
    <row r="146" spans="1:5">
      <c r="A146" s="16">
        <v>42880.346516204001</v>
      </c>
      <c r="B146" s="19" t="s">
        <v>420</v>
      </c>
      <c r="C146" s="17" t="s">
        <v>20</v>
      </c>
      <c r="D146" s="18">
        <v>100</v>
      </c>
      <c r="E146" s="18">
        <v>95.05</v>
      </c>
    </row>
    <row r="147" spans="1:5">
      <c r="A147" s="16">
        <v>42880.408865741003</v>
      </c>
      <c r="B147" s="19" t="s">
        <v>421</v>
      </c>
      <c r="C147" s="17" t="s">
        <v>20</v>
      </c>
      <c r="D147" s="18">
        <v>100</v>
      </c>
      <c r="E147" s="18">
        <v>95.05</v>
      </c>
    </row>
    <row r="148" spans="1:5">
      <c r="A148" s="16">
        <v>42880.477546296002</v>
      </c>
      <c r="B148" s="19" t="s">
        <v>133</v>
      </c>
      <c r="C148" s="17" t="s">
        <v>18</v>
      </c>
      <c r="D148" s="18">
        <v>100</v>
      </c>
      <c r="E148" s="18">
        <v>92</v>
      </c>
    </row>
    <row r="149" spans="1:5">
      <c r="A149" s="16">
        <v>42880.534537036998</v>
      </c>
      <c r="B149" s="19" t="s">
        <v>422</v>
      </c>
      <c r="C149" s="17" t="s">
        <v>18</v>
      </c>
      <c r="D149" s="18">
        <v>50</v>
      </c>
      <c r="E149" s="18">
        <v>46</v>
      </c>
    </row>
    <row r="150" spans="1:5">
      <c r="A150" s="16">
        <v>42880.536874999998</v>
      </c>
      <c r="B150" s="19" t="s">
        <v>423</v>
      </c>
      <c r="C150" s="17" t="s">
        <v>18</v>
      </c>
      <c r="D150" s="18">
        <v>100</v>
      </c>
      <c r="E150" s="18">
        <v>92</v>
      </c>
    </row>
    <row r="151" spans="1:5">
      <c r="A151" s="16">
        <v>42880.538379630001</v>
      </c>
      <c r="B151" s="19" t="s">
        <v>422</v>
      </c>
      <c r="C151" s="17" t="s">
        <v>18</v>
      </c>
      <c r="D151" s="18">
        <v>100</v>
      </c>
      <c r="E151" s="18">
        <v>92</v>
      </c>
    </row>
    <row r="152" spans="1:5">
      <c r="A152" s="16">
        <v>42880.555810184997</v>
      </c>
      <c r="B152" s="19" t="s">
        <v>424</v>
      </c>
      <c r="C152" s="17" t="s">
        <v>21</v>
      </c>
      <c r="D152" s="18">
        <v>100</v>
      </c>
      <c r="E152" s="18">
        <v>92</v>
      </c>
    </row>
    <row r="153" spans="1:5">
      <c r="A153" s="16">
        <v>42880.569479167003</v>
      </c>
      <c r="B153" s="19" t="s">
        <v>425</v>
      </c>
      <c r="C153" s="17" t="s">
        <v>18</v>
      </c>
      <c r="D153" s="18">
        <v>100</v>
      </c>
      <c r="E153" s="18">
        <v>92</v>
      </c>
    </row>
    <row r="154" spans="1:5">
      <c r="A154" s="16">
        <v>42880.577627314997</v>
      </c>
      <c r="B154" s="19" t="s">
        <v>426</v>
      </c>
      <c r="C154" s="17" t="s">
        <v>17</v>
      </c>
      <c r="D154" s="18">
        <v>100</v>
      </c>
      <c r="E154" s="18">
        <v>92</v>
      </c>
    </row>
    <row r="155" spans="1:5">
      <c r="A155" s="16">
        <v>42880.577696758999</v>
      </c>
      <c r="B155" s="19" t="s">
        <v>427</v>
      </c>
      <c r="C155" s="17" t="s">
        <v>18</v>
      </c>
      <c r="D155" s="18">
        <v>500</v>
      </c>
      <c r="E155" s="18">
        <v>460</v>
      </c>
    </row>
    <row r="156" spans="1:5">
      <c r="A156" s="16">
        <v>42880.626990741002</v>
      </c>
      <c r="B156" s="19" t="s">
        <v>428</v>
      </c>
      <c r="C156" s="17" t="s">
        <v>17</v>
      </c>
      <c r="D156" s="18">
        <v>200</v>
      </c>
      <c r="E156" s="18">
        <v>184</v>
      </c>
    </row>
    <row r="157" spans="1:5">
      <c r="A157" s="16">
        <v>42880.634733796003</v>
      </c>
      <c r="B157" s="19" t="s">
        <v>104</v>
      </c>
      <c r="C157" s="17" t="s">
        <v>18</v>
      </c>
      <c r="D157" s="18">
        <v>211</v>
      </c>
      <c r="E157" s="18">
        <v>194.12</v>
      </c>
    </row>
    <row r="158" spans="1:5">
      <c r="A158" s="16">
        <v>42880.652048611002</v>
      </c>
      <c r="B158" s="19" t="s">
        <v>429</v>
      </c>
      <c r="C158" s="17" t="s">
        <v>18</v>
      </c>
      <c r="D158" s="18">
        <v>100</v>
      </c>
      <c r="E158" s="18">
        <v>92</v>
      </c>
    </row>
    <row r="159" spans="1:5">
      <c r="A159" s="16">
        <v>42880.672337962998</v>
      </c>
      <c r="B159" s="19" t="s">
        <v>23</v>
      </c>
      <c r="C159" s="17" t="s">
        <v>17</v>
      </c>
      <c r="D159" s="18">
        <v>500</v>
      </c>
      <c r="E159" s="18">
        <v>460</v>
      </c>
    </row>
    <row r="160" spans="1:5">
      <c r="A160" s="16">
        <v>42880.695451389001</v>
      </c>
      <c r="B160" s="19" t="s">
        <v>122</v>
      </c>
      <c r="C160" s="17" t="s">
        <v>18</v>
      </c>
      <c r="D160" s="18">
        <v>100</v>
      </c>
      <c r="E160" s="18">
        <v>92</v>
      </c>
    </row>
    <row r="161" spans="1:5">
      <c r="A161" s="16">
        <v>42880.780335648</v>
      </c>
      <c r="B161" s="19" t="s">
        <v>430</v>
      </c>
      <c r="C161" s="17" t="s">
        <v>17</v>
      </c>
      <c r="D161" s="18">
        <v>100</v>
      </c>
      <c r="E161" s="18">
        <v>92</v>
      </c>
    </row>
    <row r="162" spans="1:5">
      <c r="A162" s="16">
        <v>42880.858518519002</v>
      </c>
      <c r="B162" s="19" t="s">
        <v>431</v>
      </c>
      <c r="C162" s="17" t="s">
        <v>18</v>
      </c>
      <c r="D162" s="18">
        <v>50</v>
      </c>
      <c r="E162" s="18">
        <v>46</v>
      </c>
    </row>
    <row r="163" spans="1:5">
      <c r="A163" s="16">
        <v>42880.884618055999</v>
      </c>
      <c r="B163" s="19" t="s">
        <v>432</v>
      </c>
      <c r="C163" s="17" t="s">
        <v>21</v>
      </c>
      <c r="D163" s="18">
        <v>100</v>
      </c>
      <c r="E163" s="18">
        <v>92</v>
      </c>
    </row>
    <row r="164" spans="1:5">
      <c r="A164" s="16">
        <v>42880.890902778003</v>
      </c>
      <c r="B164" s="19" t="s">
        <v>433</v>
      </c>
      <c r="C164" s="17" t="s">
        <v>17</v>
      </c>
      <c r="D164" s="18">
        <v>100</v>
      </c>
      <c r="E164" s="18">
        <v>92</v>
      </c>
    </row>
    <row r="165" spans="1:5">
      <c r="A165" s="16">
        <v>42880.909340277998</v>
      </c>
      <c r="B165" s="19" t="s">
        <v>434</v>
      </c>
      <c r="C165" s="17" t="s">
        <v>17</v>
      </c>
      <c r="D165" s="18">
        <v>100</v>
      </c>
      <c r="E165" s="18">
        <v>92</v>
      </c>
    </row>
    <row r="166" spans="1:5">
      <c r="A166" s="16">
        <v>42880.934050926</v>
      </c>
      <c r="B166" s="19" t="s">
        <v>435</v>
      </c>
      <c r="C166" s="17" t="s">
        <v>18</v>
      </c>
      <c r="D166" s="18">
        <v>50</v>
      </c>
      <c r="E166" s="18">
        <v>46</v>
      </c>
    </row>
    <row r="167" spans="1:5">
      <c r="A167" s="16">
        <v>42880.947858795997</v>
      </c>
      <c r="B167" s="19" t="s">
        <v>436</v>
      </c>
      <c r="C167" s="17" t="s">
        <v>18</v>
      </c>
      <c r="D167" s="18">
        <v>62</v>
      </c>
      <c r="E167" s="18">
        <v>57.04</v>
      </c>
    </row>
    <row r="168" spans="1:5">
      <c r="A168" s="16">
        <v>42880.952106481003</v>
      </c>
      <c r="B168" s="19" t="s">
        <v>437</v>
      </c>
      <c r="C168" s="17" t="s">
        <v>18</v>
      </c>
      <c r="D168" s="18">
        <v>200</v>
      </c>
      <c r="E168" s="18">
        <v>184</v>
      </c>
    </row>
    <row r="169" spans="1:5">
      <c r="A169" s="16">
        <v>42880.971296295997</v>
      </c>
      <c r="B169" s="19" t="s">
        <v>438</v>
      </c>
      <c r="C169" s="17" t="s">
        <v>17</v>
      </c>
      <c r="D169" s="18">
        <v>100</v>
      </c>
      <c r="E169" s="18">
        <v>92</v>
      </c>
    </row>
    <row r="170" spans="1:5">
      <c r="A170" s="16">
        <v>42880.971527777998</v>
      </c>
      <c r="B170" s="19" t="s">
        <v>439</v>
      </c>
      <c r="C170" s="17" t="s">
        <v>17</v>
      </c>
      <c r="D170" s="18">
        <v>50</v>
      </c>
      <c r="E170" s="18">
        <v>46</v>
      </c>
    </row>
    <row r="171" spans="1:5">
      <c r="A171" s="16">
        <v>42880.986979166999</v>
      </c>
      <c r="B171" s="19" t="s">
        <v>440</v>
      </c>
      <c r="C171" s="17" t="s">
        <v>18</v>
      </c>
      <c r="D171" s="18">
        <v>100</v>
      </c>
      <c r="E171" s="18">
        <v>92</v>
      </c>
    </row>
    <row r="172" spans="1:5">
      <c r="A172" s="16">
        <v>42881.027291667</v>
      </c>
      <c r="B172" s="19" t="s">
        <v>441</v>
      </c>
      <c r="C172" s="17" t="s">
        <v>20</v>
      </c>
      <c r="D172" s="18">
        <v>100</v>
      </c>
      <c r="E172" s="18">
        <v>95.05</v>
      </c>
    </row>
    <row r="173" spans="1:5">
      <c r="A173" s="16">
        <v>42881.271701389</v>
      </c>
      <c r="B173" s="19" t="s">
        <v>442</v>
      </c>
      <c r="C173" s="17" t="s">
        <v>17</v>
      </c>
      <c r="D173" s="18">
        <v>1000</v>
      </c>
      <c r="E173" s="18">
        <v>920</v>
      </c>
    </row>
    <row r="174" spans="1:5">
      <c r="A174" s="16">
        <v>42881.414432869999</v>
      </c>
      <c r="B174" s="19" t="s">
        <v>443</v>
      </c>
      <c r="C174" s="17" t="s">
        <v>18</v>
      </c>
      <c r="D174" s="18">
        <v>300</v>
      </c>
      <c r="E174" s="18">
        <v>276</v>
      </c>
    </row>
    <row r="175" spans="1:5">
      <c r="A175" s="16">
        <v>42881.576030092998</v>
      </c>
      <c r="B175" s="19" t="s">
        <v>444</v>
      </c>
      <c r="C175" s="17" t="s">
        <v>18</v>
      </c>
      <c r="D175" s="18">
        <v>100</v>
      </c>
      <c r="E175" s="18">
        <v>92</v>
      </c>
    </row>
    <row r="176" spans="1:5">
      <c r="A176" s="16">
        <v>42881.600208333002</v>
      </c>
      <c r="B176" s="19" t="s">
        <v>445</v>
      </c>
      <c r="C176" s="17" t="s">
        <v>18</v>
      </c>
      <c r="D176" s="18">
        <v>200</v>
      </c>
      <c r="E176" s="18">
        <v>184</v>
      </c>
    </row>
    <row r="177" spans="1:5">
      <c r="A177" s="16">
        <v>42881.668668981001</v>
      </c>
      <c r="B177" s="19" t="s">
        <v>446</v>
      </c>
      <c r="C177" s="17" t="s">
        <v>17</v>
      </c>
      <c r="D177" s="18">
        <v>50</v>
      </c>
      <c r="E177" s="18">
        <v>46</v>
      </c>
    </row>
    <row r="178" spans="1:5">
      <c r="A178" s="16">
        <v>42881.717685185002</v>
      </c>
      <c r="B178" s="19" t="s">
        <v>447</v>
      </c>
      <c r="C178" s="17" t="s">
        <v>21</v>
      </c>
      <c r="D178" s="18">
        <v>40</v>
      </c>
      <c r="E178" s="18">
        <v>36.799999999999997</v>
      </c>
    </row>
    <row r="179" spans="1:5">
      <c r="A179" s="16">
        <v>42881.736967593002</v>
      </c>
      <c r="B179" s="19" t="s">
        <v>63</v>
      </c>
      <c r="C179" s="17" t="s">
        <v>18</v>
      </c>
      <c r="D179" s="18">
        <v>30</v>
      </c>
      <c r="E179" s="18">
        <v>27.6</v>
      </c>
    </row>
    <row r="180" spans="1:5">
      <c r="A180" s="16">
        <v>42881.740046295999</v>
      </c>
      <c r="B180" s="19" t="s">
        <v>347</v>
      </c>
      <c r="C180" s="17" t="s">
        <v>17</v>
      </c>
      <c r="D180" s="18">
        <v>200</v>
      </c>
      <c r="E180" s="18">
        <v>184</v>
      </c>
    </row>
    <row r="181" spans="1:5">
      <c r="A181" s="16">
        <v>42881.799814815</v>
      </c>
      <c r="B181" s="19" t="s">
        <v>448</v>
      </c>
      <c r="C181" s="17" t="s">
        <v>18</v>
      </c>
      <c r="D181" s="18">
        <v>300</v>
      </c>
      <c r="E181" s="18">
        <v>276</v>
      </c>
    </row>
    <row r="182" spans="1:5">
      <c r="A182" s="16">
        <v>42881.804467593</v>
      </c>
      <c r="B182" s="19" t="s">
        <v>449</v>
      </c>
      <c r="C182" s="17" t="s">
        <v>17</v>
      </c>
      <c r="D182" s="18">
        <v>150</v>
      </c>
      <c r="E182" s="18">
        <v>138</v>
      </c>
    </row>
    <row r="183" spans="1:5">
      <c r="A183" s="16">
        <v>42881.874247685002</v>
      </c>
      <c r="B183" s="19" t="s">
        <v>450</v>
      </c>
      <c r="C183" s="17" t="s">
        <v>17</v>
      </c>
      <c r="D183" s="18">
        <v>100</v>
      </c>
      <c r="E183" s="18">
        <v>92</v>
      </c>
    </row>
    <row r="184" spans="1:5">
      <c r="A184" s="16">
        <v>42881.895729167001</v>
      </c>
      <c r="B184" s="19" t="s">
        <v>136</v>
      </c>
      <c r="C184" s="17" t="s">
        <v>17</v>
      </c>
      <c r="D184" s="18">
        <v>200</v>
      </c>
      <c r="E184" s="18">
        <v>184</v>
      </c>
    </row>
    <row r="185" spans="1:5">
      <c r="A185" s="16">
        <v>42881.900185184997</v>
      </c>
      <c r="B185" s="19" t="s">
        <v>121</v>
      </c>
      <c r="C185" s="17" t="s">
        <v>18</v>
      </c>
      <c r="D185" s="18">
        <v>75</v>
      </c>
      <c r="E185" s="18">
        <v>69</v>
      </c>
    </row>
    <row r="186" spans="1:5">
      <c r="A186" s="16">
        <v>42882.358819444002</v>
      </c>
      <c r="B186" s="19" t="s">
        <v>451</v>
      </c>
      <c r="C186" s="17" t="s">
        <v>18</v>
      </c>
      <c r="D186" s="18">
        <v>500</v>
      </c>
      <c r="E186" s="18">
        <v>460</v>
      </c>
    </row>
    <row r="187" spans="1:5">
      <c r="A187" s="16">
        <v>42882.533530093002</v>
      </c>
      <c r="B187" s="19" t="s">
        <v>124</v>
      </c>
      <c r="C187" s="17" t="s">
        <v>21</v>
      </c>
      <c r="D187" s="18">
        <v>199</v>
      </c>
      <c r="E187" s="18">
        <v>183.08</v>
      </c>
    </row>
    <row r="188" spans="1:5">
      <c r="A188" s="16">
        <v>42882.548159721999</v>
      </c>
      <c r="B188" s="19" t="s">
        <v>452</v>
      </c>
      <c r="C188" s="17" t="s">
        <v>17</v>
      </c>
      <c r="D188" s="18">
        <v>100</v>
      </c>
      <c r="E188" s="18">
        <v>92</v>
      </c>
    </row>
    <row r="189" spans="1:5">
      <c r="A189" s="16">
        <v>42882.649062500001</v>
      </c>
      <c r="B189" s="19" t="s">
        <v>453</v>
      </c>
      <c r="C189" s="17" t="s">
        <v>18</v>
      </c>
      <c r="D189" s="18">
        <v>100</v>
      </c>
      <c r="E189" s="18">
        <v>92</v>
      </c>
    </row>
    <row r="190" spans="1:5">
      <c r="A190" s="16">
        <v>42882.662094906998</v>
      </c>
      <c r="B190" s="19" t="s">
        <v>454</v>
      </c>
      <c r="C190" s="17" t="s">
        <v>20</v>
      </c>
      <c r="D190" s="18">
        <v>50</v>
      </c>
      <c r="E190" s="18">
        <v>47.52</v>
      </c>
    </row>
    <row r="191" spans="1:5">
      <c r="A191" s="16">
        <v>42882.804965278003</v>
      </c>
      <c r="B191" s="19" t="s">
        <v>455</v>
      </c>
      <c r="C191" s="17" t="s">
        <v>17</v>
      </c>
      <c r="D191" s="18">
        <v>200</v>
      </c>
      <c r="E191" s="18">
        <v>184</v>
      </c>
    </row>
    <row r="192" spans="1:5">
      <c r="A192" s="16">
        <v>42882.921990741001</v>
      </c>
      <c r="B192" s="19" t="s">
        <v>456</v>
      </c>
      <c r="C192" s="17" t="s">
        <v>20</v>
      </c>
      <c r="D192" s="18">
        <v>150</v>
      </c>
      <c r="E192" s="18">
        <v>142.57</v>
      </c>
    </row>
    <row r="193" spans="1:5">
      <c r="A193" s="16">
        <v>42882.932604166999</v>
      </c>
      <c r="B193" s="19" t="s">
        <v>457</v>
      </c>
      <c r="C193" s="17" t="s">
        <v>18</v>
      </c>
      <c r="D193" s="18">
        <v>55</v>
      </c>
      <c r="E193" s="18">
        <v>50.6</v>
      </c>
    </row>
    <row r="194" spans="1:5">
      <c r="A194" s="16">
        <v>42882.957754629999</v>
      </c>
      <c r="B194" s="19" t="s">
        <v>458</v>
      </c>
      <c r="C194" s="17" t="s">
        <v>17</v>
      </c>
      <c r="D194" s="18">
        <v>150</v>
      </c>
      <c r="E194" s="18">
        <v>138</v>
      </c>
    </row>
    <row r="195" spans="1:5">
      <c r="A195" s="16">
        <v>42882.961458332997</v>
      </c>
      <c r="B195" s="19" t="s">
        <v>459</v>
      </c>
      <c r="C195" s="17" t="s">
        <v>17</v>
      </c>
      <c r="D195" s="18">
        <v>500</v>
      </c>
      <c r="E195" s="18">
        <v>460</v>
      </c>
    </row>
    <row r="196" spans="1:5">
      <c r="A196" s="16">
        <v>42883.359421296002</v>
      </c>
      <c r="B196" s="19" t="s">
        <v>460</v>
      </c>
      <c r="C196" s="17" t="s">
        <v>18</v>
      </c>
      <c r="D196" s="18">
        <v>500</v>
      </c>
      <c r="E196" s="18">
        <v>460</v>
      </c>
    </row>
    <row r="197" spans="1:5">
      <c r="A197" s="16">
        <v>42883.411944444</v>
      </c>
      <c r="B197" s="19" t="s">
        <v>459</v>
      </c>
      <c r="C197" s="17" t="s">
        <v>17</v>
      </c>
      <c r="D197" s="18">
        <v>500</v>
      </c>
      <c r="E197" s="18">
        <v>460</v>
      </c>
    </row>
    <row r="198" spans="1:5">
      <c r="A198" s="16">
        <v>42883.768935184999</v>
      </c>
      <c r="B198" s="19" t="s">
        <v>26</v>
      </c>
      <c r="C198" s="17" t="s">
        <v>18</v>
      </c>
      <c r="D198" s="18">
        <v>100</v>
      </c>
      <c r="E198" s="18">
        <v>92</v>
      </c>
    </row>
    <row r="199" spans="1:5">
      <c r="A199" s="16">
        <v>42883.775983795997</v>
      </c>
      <c r="B199" s="19" t="s">
        <v>461</v>
      </c>
      <c r="C199" s="17" t="s">
        <v>18</v>
      </c>
      <c r="D199" s="18">
        <v>200</v>
      </c>
      <c r="E199" s="18">
        <v>184</v>
      </c>
    </row>
    <row r="200" spans="1:5">
      <c r="A200" s="16">
        <v>42883.870567129998</v>
      </c>
      <c r="B200" s="19" t="s">
        <v>119</v>
      </c>
      <c r="C200" s="17" t="s">
        <v>17</v>
      </c>
      <c r="D200" s="18">
        <v>80</v>
      </c>
      <c r="E200" s="18">
        <v>73.599999999999994</v>
      </c>
    </row>
    <row r="201" spans="1:5">
      <c r="A201" s="16">
        <v>42883.926932870003</v>
      </c>
      <c r="B201" s="19" t="s">
        <v>242</v>
      </c>
      <c r="C201" s="17" t="s">
        <v>20</v>
      </c>
      <c r="D201" s="18">
        <v>100</v>
      </c>
      <c r="E201" s="18">
        <v>95.05</v>
      </c>
    </row>
    <row r="202" spans="1:5">
      <c r="A202" s="16">
        <v>42884.445023148</v>
      </c>
      <c r="B202" s="19" t="s">
        <v>81</v>
      </c>
      <c r="C202" s="17" t="s">
        <v>17</v>
      </c>
      <c r="D202" s="18">
        <v>50</v>
      </c>
      <c r="E202" s="18">
        <v>46</v>
      </c>
    </row>
    <row r="203" spans="1:5">
      <c r="A203" s="16">
        <v>42884.446192130003</v>
      </c>
      <c r="B203" s="19" t="s">
        <v>81</v>
      </c>
      <c r="C203" s="17" t="s">
        <v>17</v>
      </c>
      <c r="D203" s="18">
        <v>50</v>
      </c>
      <c r="E203" s="18">
        <v>46</v>
      </c>
    </row>
    <row r="204" spans="1:5">
      <c r="A204" s="16">
        <v>42884.470023148002</v>
      </c>
      <c r="B204" s="19" t="s">
        <v>462</v>
      </c>
      <c r="C204" s="17" t="s">
        <v>18</v>
      </c>
      <c r="D204" s="18">
        <v>200</v>
      </c>
      <c r="E204" s="18">
        <v>184</v>
      </c>
    </row>
    <row r="205" spans="1:5">
      <c r="A205" s="16">
        <v>42884.607881944001</v>
      </c>
      <c r="B205" s="19" t="s">
        <v>463</v>
      </c>
      <c r="C205" s="17" t="s">
        <v>20</v>
      </c>
      <c r="D205" s="18">
        <v>500</v>
      </c>
      <c r="E205" s="18">
        <v>475.25</v>
      </c>
    </row>
    <row r="206" spans="1:5">
      <c r="A206" s="16">
        <v>42884.759965277997</v>
      </c>
      <c r="B206" s="19" t="s">
        <v>464</v>
      </c>
      <c r="C206" s="17" t="s">
        <v>21</v>
      </c>
      <c r="D206" s="18">
        <v>100</v>
      </c>
      <c r="E206" s="18">
        <v>92</v>
      </c>
    </row>
    <row r="207" spans="1:5">
      <c r="A207" s="16">
        <v>42884.819976851999</v>
      </c>
      <c r="B207" s="19" t="s">
        <v>106</v>
      </c>
      <c r="C207" s="17" t="s">
        <v>18</v>
      </c>
      <c r="D207" s="18">
        <v>100</v>
      </c>
      <c r="E207" s="18">
        <v>92</v>
      </c>
    </row>
    <row r="208" spans="1:5">
      <c r="A208" s="16">
        <v>42884.866655092999</v>
      </c>
      <c r="B208" s="19" t="s">
        <v>465</v>
      </c>
      <c r="C208" s="17" t="s">
        <v>20</v>
      </c>
      <c r="D208" s="18">
        <v>100</v>
      </c>
      <c r="E208" s="18">
        <v>95.05</v>
      </c>
    </row>
    <row r="209" spans="1:5">
      <c r="A209" s="16">
        <v>42884.917500000003</v>
      </c>
      <c r="B209" s="19" t="s">
        <v>466</v>
      </c>
      <c r="C209" s="17" t="s">
        <v>18</v>
      </c>
      <c r="D209" s="18">
        <v>100</v>
      </c>
      <c r="E209" s="18">
        <v>92</v>
      </c>
    </row>
    <row r="210" spans="1:5">
      <c r="A210" s="16">
        <v>42884.940590277998</v>
      </c>
      <c r="B210" s="19" t="s">
        <v>467</v>
      </c>
      <c r="C210" s="17" t="s">
        <v>17</v>
      </c>
      <c r="D210" s="18">
        <v>75</v>
      </c>
      <c r="E210" s="18">
        <v>69</v>
      </c>
    </row>
    <row r="211" spans="1:5">
      <c r="A211" s="16">
        <v>42884.942326388998</v>
      </c>
      <c r="B211" s="19" t="s">
        <v>468</v>
      </c>
      <c r="C211" s="17" t="s">
        <v>18</v>
      </c>
      <c r="D211" s="18">
        <v>50</v>
      </c>
      <c r="E211" s="18">
        <v>46</v>
      </c>
    </row>
    <row r="212" spans="1:5">
      <c r="A212" s="16">
        <v>42884.967812499999</v>
      </c>
      <c r="B212" s="19" t="s">
        <v>469</v>
      </c>
      <c r="C212" s="17" t="s">
        <v>18</v>
      </c>
      <c r="D212" s="18">
        <v>100</v>
      </c>
      <c r="E212" s="18">
        <v>92</v>
      </c>
    </row>
    <row r="213" spans="1:5">
      <c r="A213" s="16">
        <v>42884.998506944001</v>
      </c>
      <c r="B213" s="19" t="s">
        <v>470</v>
      </c>
      <c r="C213" s="17" t="s">
        <v>18</v>
      </c>
      <c r="D213" s="18">
        <v>100</v>
      </c>
      <c r="E213" s="18">
        <v>92</v>
      </c>
    </row>
    <row r="214" spans="1:5">
      <c r="A214" s="16">
        <v>42885.396736110997</v>
      </c>
      <c r="B214" s="19" t="s">
        <v>471</v>
      </c>
      <c r="C214" s="17" t="s">
        <v>18</v>
      </c>
      <c r="D214" s="18">
        <v>100</v>
      </c>
      <c r="E214" s="18">
        <v>92</v>
      </c>
    </row>
    <row r="215" spans="1:5">
      <c r="A215" s="16">
        <v>42885.397673610998</v>
      </c>
      <c r="B215" s="19" t="s">
        <v>472</v>
      </c>
      <c r="C215" s="17" t="s">
        <v>18</v>
      </c>
      <c r="D215" s="18">
        <v>200</v>
      </c>
      <c r="E215" s="18">
        <v>184</v>
      </c>
    </row>
    <row r="216" spans="1:5">
      <c r="A216" s="16">
        <v>42885.529143519001</v>
      </c>
      <c r="B216" s="19" t="s">
        <v>19</v>
      </c>
      <c r="C216" s="17" t="s">
        <v>20</v>
      </c>
      <c r="D216" s="18">
        <v>500</v>
      </c>
      <c r="E216" s="18">
        <v>475.25</v>
      </c>
    </row>
    <row r="217" spans="1:5">
      <c r="A217" s="16">
        <v>42885.848020833</v>
      </c>
      <c r="B217" s="19" t="s">
        <v>351</v>
      </c>
      <c r="C217" s="17" t="s">
        <v>18</v>
      </c>
      <c r="D217" s="18">
        <v>300</v>
      </c>
      <c r="E217" s="18">
        <v>276</v>
      </c>
    </row>
    <row r="218" spans="1:5">
      <c r="A218" s="16">
        <v>42885.853888889003</v>
      </c>
      <c r="B218" s="19" t="s">
        <v>473</v>
      </c>
      <c r="C218" s="17" t="s">
        <v>17</v>
      </c>
      <c r="D218" s="18">
        <v>50</v>
      </c>
      <c r="E218" s="18">
        <v>46</v>
      </c>
    </row>
    <row r="219" spans="1:5">
      <c r="A219" s="16">
        <v>42886.285324074001</v>
      </c>
      <c r="B219" s="19" t="s">
        <v>353</v>
      </c>
      <c r="C219" s="17" t="s">
        <v>17</v>
      </c>
      <c r="D219" s="18">
        <v>40</v>
      </c>
      <c r="E219" s="18">
        <v>36.799999999999997</v>
      </c>
    </row>
    <row r="220" spans="1:5">
      <c r="A220" s="16">
        <v>42886.478912036997</v>
      </c>
      <c r="B220" s="19" t="s">
        <v>474</v>
      </c>
      <c r="C220" s="17" t="s">
        <v>17</v>
      </c>
      <c r="D220" s="18">
        <v>100</v>
      </c>
      <c r="E220" s="18">
        <v>92</v>
      </c>
    </row>
    <row r="221" spans="1:5">
      <c r="A221" s="16">
        <v>42886.579004630003</v>
      </c>
      <c r="B221" s="19" t="s">
        <v>475</v>
      </c>
      <c r="C221" s="17" t="s">
        <v>18</v>
      </c>
      <c r="D221" s="18">
        <v>50</v>
      </c>
      <c r="E221" s="18">
        <v>46</v>
      </c>
    </row>
    <row r="222" spans="1:5">
      <c r="A222" s="16">
        <v>42886.785902778</v>
      </c>
      <c r="B222" s="19" t="s">
        <v>476</v>
      </c>
      <c r="C222" s="17" t="s">
        <v>18</v>
      </c>
      <c r="D222" s="18">
        <v>1500</v>
      </c>
      <c r="E222" s="18">
        <v>1380</v>
      </c>
    </row>
    <row r="223" spans="1:5">
      <c r="A223" s="16">
        <v>42886.881319444001</v>
      </c>
      <c r="B223" s="19" t="s">
        <v>477</v>
      </c>
      <c r="C223" s="17" t="s">
        <v>20</v>
      </c>
      <c r="D223" s="18">
        <v>500</v>
      </c>
      <c r="E223" s="18">
        <v>475.25</v>
      </c>
    </row>
    <row r="224" spans="1:5">
      <c r="A224" s="16">
        <v>42886.973888888999</v>
      </c>
      <c r="B224" s="19" t="s">
        <v>478</v>
      </c>
      <c r="C224" s="17" t="s">
        <v>18</v>
      </c>
      <c r="D224" s="18">
        <v>100</v>
      </c>
      <c r="E224" s="18">
        <v>92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56"/>
  <sheetViews>
    <sheetView topLeftCell="A235" workbookViewId="0">
      <selection activeCell="B1" sqref="B1"/>
    </sheetView>
  </sheetViews>
  <sheetFormatPr defaultRowHeight="15"/>
  <cols>
    <col min="1" max="1" width="21.140625" customWidth="1"/>
    <col min="2" max="2" width="23.5703125" style="12" customWidth="1"/>
    <col min="3" max="3" width="13.28515625" customWidth="1"/>
    <col min="4" max="4" width="28.7109375" customWidth="1"/>
    <col min="5" max="5" width="35.140625" customWidth="1"/>
  </cols>
  <sheetData>
    <row r="1" spans="1:5" s="15" customFormat="1" ht="33">
      <c r="A1" s="13" t="s">
        <v>14</v>
      </c>
      <c r="B1" s="14" t="s">
        <v>479</v>
      </c>
      <c r="C1" s="13" t="s">
        <v>28</v>
      </c>
      <c r="D1" s="14" t="s">
        <v>27</v>
      </c>
      <c r="E1" s="13" t="s">
        <v>29</v>
      </c>
    </row>
    <row r="2" spans="1:5">
      <c r="A2" s="10">
        <v>42856.926307870373</v>
      </c>
      <c r="B2" s="12" t="s">
        <v>139</v>
      </c>
      <c r="C2">
        <v>100</v>
      </c>
      <c r="D2">
        <v>97.9</v>
      </c>
      <c r="E2" t="s">
        <v>100</v>
      </c>
    </row>
    <row r="3" spans="1:5">
      <c r="A3" s="10">
        <v>42857.483564814815</v>
      </c>
      <c r="B3" s="12" t="s">
        <v>140</v>
      </c>
      <c r="C3">
        <v>1000</v>
      </c>
      <c r="D3">
        <v>979</v>
      </c>
      <c r="E3" t="s">
        <v>100</v>
      </c>
    </row>
    <row r="4" spans="1:5">
      <c r="A4" s="10">
        <v>42857.566400462965</v>
      </c>
      <c r="B4" s="12" t="s">
        <v>141</v>
      </c>
      <c r="C4">
        <v>20000</v>
      </c>
      <c r="D4">
        <v>19580</v>
      </c>
      <c r="E4" t="s">
        <v>142</v>
      </c>
    </row>
    <row r="5" spans="1:5">
      <c r="A5" s="10">
        <v>42857.599386574075</v>
      </c>
      <c r="B5" s="12" t="s">
        <v>116</v>
      </c>
      <c r="C5">
        <v>2263.9899999999998</v>
      </c>
      <c r="D5">
        <v>2216.4499999999998</v>
      </c>
      <c r="E5" t="s">
        <v>66</v>
      </c>
    </row>
    <row r="6" spans="1:5">
      <c r="A6" s="10">
        <v>42857.804097222222</v>
      </c>
      <c r="B6" s="12" t="s">
        <v>143</v>
      </c>
      <c r="C6">
        <v>50</v>
      </c>
      <c r="D6">
        <v>48.95</v>
      </c>
      <c r="E6" t="s">
        <v>100</v>
      </c>
    </row>
    <row r="7" spans="1:5">
      <c r="A7" s="10">
        <v>42857.805474537039</v>
      </c>
      <c r="B7" s="12" t="s">
        <v>144</v>
      </c>
      <c r="C7">
        <v>1000</v>
      </c>
      <c r="D7">
        <v>979</v>
      </c>
      <c r="E7" t="s">
        <v>100</v>
      </c>
    </row>
    <row r="8" spans="1:5">
      <c r="A8" s="10">
        <v>42858.386550925927</v>
      </c>
      <c r="B8" s="12" t="s">
        <v>115</v>
      </c>
      <c r="C8">
        <v>1000</v>
      </c>
      <c r="D8">
        <v>979</v>
      </c>
      <c r="E8" t="s">
        <v>100</v>
      </c>
    </row>
    <row r="9" spans="1:5">
      <c r="A9" s="10">
        <v>42858.425949074073</v>
      </c>
      <c r="B9" s="12" t="s">
        <v>145</v>
      </c>
      <c r="C9">
        <v>500</v>
      </c>
      <c r="D9">
        <v>489.5</v>
      </c>
      <c r="E9" t="s">
        <v>100</v>
      </c>
    </row>
    <row r="10" spans="1:5">
      <c r="A10" s="10">
        <v>42858.609965277778</v>
      </c>
      <c r="B10" s="12" t="s">
        <v>146</v>
      </c>
      <c r="C10">
        <v>300</v>
      </c>
      <c r="D10">
        <v>293.7</v>
      </c>
      <c r="E10" t="s">
        <v>100</v>
      </c>
    </row>
    <row r="11" spans="1:5">
      <c r="A11" s="10">
        <v>42858.71020833333</v>
      </c>
      <c r="B11" s="12" t="s">
        <v>147</v>
      </c>
      <c r="C11">
        <v>500</v>
      </c>
      <c r="D11">
        <v>489.5</v>
      </c>
      <c r="E11" t="s">
        <v>100</v>
      </c>
    </row>
    <row r="12" spans="1:5">
      <c r="A12" s="10">
        <v>42858.841805555552</v>
      </c>
      <c r="B12" s="12" t="s">
        <v>148</v>
      </c>
      <c r="C12">
        <v>200</v>
      </c>
      <c r="D12">
        <v>195.8</v>
      </c>
      <c r="E12" t="s">
        <v>100</v>
      </c>
    </row>
    <row r="13" spans="1:5">
      <c r="A13" s="10">
        <v>42861.466446759259</v>
      </c>
      <c r="B13" s="12" t="s">
        <v>149</v>
      </c>
      <c r="C13">
        <v>250</v>
      </c>
      <c r="D13">
        <v>244.75</v>
      </c>
      <c r="E13" t="s">
        <v>34</v>
      </c>
    </row>
    <row r="14" spans="1:5">
      <c r="A14" s="10">
        <v>42861.907141203701</v>
      </c>
      <c r="B14" s="12" t="s">
        <v>35</v>
      </c>
      <c r="C14">
        <v>60</v>
      </c>
      <c r="D14">
        <v>58.74</v>
      </c>
      <c r="E14" t="s">
        <v>100</v>
      </c>
    </row>
    <row r="15" spans="1:5">
      <c r="A15" s="10">
        <v>42861.911979166667</v>
      </c>
      <c r="B15" s="12" t="s">
        <v>35</v>
      </c>
      <c r="C15">
        <v>50</v>
      </c>
      <c r="D15">
        <v>48.95</v>
      </c>
      <c r="E15" t="s">
        <v>89</v>
      </c>
    </row>
    <row r="16" spans="1:5">
      <c r="A16" s="10">
        <v>42861.913495370369</v>
      </c>
      <c r="B16" s="12" t="s">
        <v>35</v>
      </c>
      <c r="C16">
        <v>50</v>
      </c>
      <c r="D16">
        <v>48.95</v>
      </c>
      <c r="E16" t="s">
        <v>68</v>
      </c>
    </row>
    <row r="17" spans="1:5">
      <c r="A17" s="10">
        <v>42862.031782407408</v>
      </c>
      <c r="B17" s="12" t="s">
        <v>150</v>
      </c>
      <c r="C17">
        <v>3000</v>
      </c>
      <c r="D17">
        <v>2937</v>
      </c>
      <c r="E17" t="s">
        <v>89</v>
      </c>
    </row>
    <row r="18" spans="1:5">
      <c r="A18" s="10">
        <v>42862.037962962961</v>
      </c>
      <c r="B18" s="12" t="s">
        <v>150</v>
      </c>
      <c r="C18">
        <v>500</v>
      </c>
      <c r="D18">
        <v>489.5</v>
      </c>
      <c r="E18" t="s">
        <v>100</v>
      </c>
    </row>
    <row r="19" spans="1:5">
      <c r="A19" s="10">
        <v>42862.354710648149</v>
      </c>
      <c r="B19" s="12" t="s">
        <v>151</v>
      </c>
      <c r="C19">
        <v>200</v>
      </c>
      <c r="D19">
        <v>195.8</v>
      </c>
      <c r="E19" t="s">
        <v>100</v>
      </c>
    </row>
    <row r="20" spans="1:5">
      <c r="A20" s="10">
        <v>42863.898240740738</v>
      </c>
      <c r="B20" s="12" t="s">
        <v>116</v>
      </c>
      <c r="C20">
        <v>41.28</v>
      </c>
      <c r="D20">
        <v>40.409999999999997</v>
      </c>
      <c r="E20" t="s">
        <v>100</v>
      </c>
    </row>
    <row r="21" spans="1:5">
      <c r="A21" s="10">
        <v>42863.996562499997</v>
      </c>
      <c r="B21" s="12" t="s">
        <v>116</v>
      </c>
      <c r="C21">
        <v>20.5</v>
      </c>
      <c r="D21">
        <v>20.07</v>
      </c>
      <c r="E21" t="s">
        <v>100</v>
      </c>
    </row>
    <row r="22" spans="1:5">
      <c r="A22" s="10">
        <v>42864.677164351851</v>
      </c>
      <c r="B22" s="12" t="s">
        <v>40</v>
      </c>
      <c r="C22">
        <v>1000</v>
      </c>
      <c r="D22">
        <v>979</v>
      </c>
      <c r="E22" t="s">
        <v>41</v>
      </c>
    </row>
    <row r="23" spans="1:5">
      <c r="A23" s="10">
        <v>42867.463495370372</v>
      </c>
      <c r="B23" s="12" t="s">
        <v>152</v>
      </c>
      <c r="C23">
        <v>500</v>
      </c>
      <c r="D23">
        <v>489.5</v>
      </c>
      <c r="E23" t="s">
        <v>100</v>
      </c>
    </row>
    <row r="24" spans="1:5">
      <c r="A24" s="10">
        <v>42867.464641203704</v>
      </c>
      <c r="B24" s="12" t="s">
        <v>152</v>
      </c>
      <c r="C24">
        <v>500</v>
      </c>
      <c r="D24">
        <v>489.5</v>
      </c>
      <c r="E24" t="s">
        <v>39</v>
      </c>
    </row>
    <row r="25" spans="1:5">
      <c r="A25" s="10">
        <v>42867.466041666667</v>
      </c>
      <c r="B25" s="12" t="s">
        <v>152</v>
      </c>
      <c r="C25">
        <v>500</v>
      </c>
      <c r="D25">
        <v>489.5</v>
      </c>
      <c r="E25" t="s">
        <v>66</v>
      </c>
    </row>
    <row r="26" spans="1:5">
      <c r="A26" s="10">
        <v>42867.46738425926</v>
      </c>
      <c r="B26" s="12" t="s">
        <v>152</v>
      </c>
      <c r="C26">
        <v>500</v>
      </c>
      <c r="D26">
        <v>489.5</v>
      </c>
      <c r="E26" t="s">
        <v>89</v>
      </c>
    </row>
    <row r="27" spans="1:5">
      <c r="A27" s="10">
        <v>42867.487835648149</v>
      </c>
      <c r="B27" s="12" t="s">
        <v>153</v>
      </c>
      <c r="C27">
        <v>300</v>
      </c>
      <c r="D27">
        <v>293.7</v>
      </c>
      <c r="E27" t="s">
        <v>100</v>
      </c>
    </row>
    <row r="28" spans="1:5">
      <c r="A28" s="10">
        <v>42867.903101851851</v>
      </c>
      <c r="B28" s="12" t="s">
        <v>38</v>
      </c>
      <c r="C28">
        <v>250</v>
      </c>
      <c r="D28">
        <v>244.75</v>
      </c>
      <c r="E28" t="s">
        <v>100</v>
      </c>
    </row>
    <row r="29" spans="1:5">
      <c r="A29" s="10">
        <v>42867.905162037037</v>
      </c>
      <c r="B29" s="12" t="s">
        <v>38</v>
      </c>
      <c r="C29">
        <v>250</v>
      </c>
      <c r="D29">
        <v>244.75</v>
      </c>
      <c r="E29" t="s">
        <v>66</v>
      </c>
    </row>
    <row r="30" spans="1:5">
      <c r="A30" s="10">
        <v>42868.100752314815</v>
      </c>
      <c r="B30" s="12" t="s">
        <v>154</v>
      </c>
      <c r="C30">
        <v>1000</v>
      </c>
      <c r="D30">
        <v>979</v>
      </c>
      <c r="E30" t="s">
        <v>30</v>
      </c>
    </row>
    <row r="31" spans="1:5">
      <c r="A31" s="10">
        <v>42868.101851851854</v>
      </c>
      <c r="B31" s="12" t="s">
        <v>154</v>
      </c>
      <c r="C31">
        <v>300</v>
      </c>
      <c r="D31">
        <v>293.7</v>
      </c>
      <c r="E31" t="s">
        <v>34</v>
      </c>
    </row>
    <row r="32" spans="1:5">
      <c r="A32" s="10">
        <v>42868.608495370368</v>
      </c>
      <c r="B32" s="12" t="s">
        <v>155</v>
      </c>
      <c r="C32">
        <v>500</v>
      </c>
      <c r="D32">
        <v>489.5</v>
      </c>
      <c r="E32" t="s">
        <v>30</v>
      </c>
    </row>
    <row r="33" spans="1:5">
      <c r="A33" s="10">
        <v>42868.829479166663</v>
      </c>
      <c r="B33" s="12" t="s">
        <v>156</v>
      </c>
      <c r="C33">
        <v>300</v>
      </c>
      <c r="D33">
        <v>293.7</v>
      </c>
      <c r="E33" t="s">
        <v>66</v>
      </c>
    </row>
    <row r="34" spans="1:5">
      <c r="A34" s="10">
        <v>42868.832777777781</v>
      </c>
      <c r="B34" s="12" t="s">
        <v>156</v>
      </c>
      <c r="C34">
        <v>300</v>
      </c>
      <c r="D34">
        <v>293.7</v>
      </c>
      <c r="E34" t="s">
        <v>100</v>
      </c>
    </row>
    <row r="35" spans="1:5">
      <c r="A35" s="10">
        <v>42869.778009259258</v>
      </c>
      <c r="B35" s="12" t="s">
        <v>157</v>
      </c>
      <c r="C35">
        <v>500</v>
      </c>
      <c r="D35">
        <v>489.5</v>
      </c>
      <c r="E35" t="s">
        <v>100</v>
      </c>
    </row>
    <row r="36" spans="1:5">
      <c r="A36" s="10">
        <v>42870.47246527778</v>
      </c>
      <c r="B36" s="12" t="s">
        <v>86</v>
      </c>
      <c r="C36">
        <v>300</v>
      </c>
      <c r="D36">
        <v>293.7</v>
      </c>
      <c r="E36" t="s">
        <v>87</v>
      </c>
    </row>
    <row r="37" spans="1:5">
      <c r="A37" s="10">
        <v>42870.523356481484</v>
      </c>
      <c r="B37" s="12" t="s">
        <v>158</v>
      </c>
      <c r="C37">
        <v>500</v>
      </c>
      <c r="D37">
        <v>489.5</v>
      </c>
      <c r="E37" t="s">
        <v>100</v>
      </c>
    </row>
    <row r="38" spans="1:5">
      <c r="A38" s="10">
        <v>42870.891909722224</v>
      </c>
      <c r="B38" s="12" t="s">
        <v>159</v>
      </c>
      <c r="C38">
        <v>5000</v>
      </c>
      <c r="D38">
        <v>4895</v>
      </c>
      <c r="E38" t="s">
        <v>100</v>
      </c>
    </row>
    <row r="39" spans="1:5">
      <c r="A39" s="10">
        <v>42870.912511574075</v>
      </c>
      <c r="B39" s="12" t="s">
        <v>85</v>
      </c>
      <c r="C39">
        <v>200</v>
      </c>
      <c r="D39">
        <v>195.8</v>
      </c>
      <c r="E39" t="s">
        <v>100</v>
      </c>
    </row>
    <row r="40" spans="1:5">
      <c r="A40" s="10">
        <v>42870.962013888886</v>
      </c>
      <c r="B40" s="12" t="s">
        <v>160</v>
      </c>
      <c r="C40">
        <v>1000</v>
      </c>
      <c r="D40">
        <v>979</v>
      </c>
      <c r="E40" t="s">
        <v>34</v>
      </c>
    </row>
    <row r="41" spans="1:5">
      <c r="A41" s="10">
        <v>42871.861712962964</v>
      </c>
      <c r="B41" s="12" t="s">
        <v>161</v>
      </c>
      <c r="C41">
        <v>500</v>
      </c>
      <c r="D41">
        <v>489.5</v>
      </c>
      <c r="E41" t="s">
        <v>100</v>
      </c>
    </row>
    <row r="42" spans="1:5">
      <c r="A42" s="10">
        <v>42871.880636574075</v>
      </c>
      <c r="B42" s="12" t="s">
        <v>111</v>
      </c>
      <c r="C42">
        <v>2000</v>
      </c>
      <c r="D42">
        <v>1958</v>
      </c>
      <c r="E42" t="s">
        <v>33</v>
      </c>
    </row>
    <row r="43" spans="1:5">
      <c r="A43" s="10">
        <v>42871.884780092594</v>
      </c>
      <c r="B43" s="12" t="s">
        <v>64</v>
      </c>
      <c r="C43">
        <v>1000</v>
      </c>
      <c r="D43">
        <v>979</v>
      </c>
      <c r="E43" t="s">
        <v>100</v>
      </c>
    </row>
    <row r="44" spans="1:5">
      <c r="A44" s="10">
        <v>42871.888379629629</v>
      </c>
      <c r="B44" s="12" t="s">
        <v>64</v>
      </c>
      <c r="C44">
        <v>500</v>
      </c>
      <c r="D44">
        <v>489.5</v>
      </c>
      <c r="E44" t="s">
        <v>33</v>
      </c>
    </row>
    <row r="45" spans="1:5">
      <c r="A45" s="10">
        <v>42871.88863425926</v>
      </c>
      <c r="B45" s="12" t="s">
        <v>88</v>
      </c>
      <c r="C45">
        <v>1000</v>
      </c>
      <c r="D45">
        <v>979</v>
      </c>
      <c r="E45" t="s">
        <v>39</v>
      </c>
    </row>
    <row r="46" spans="1:5">
      <c r="A46" s="10">
        <v>42871.889236111114</v>
      </c>
      <c r="B46" s="12" t="s">
        <v>64</v>
      </c>
      <c r="C46">
        <v>500</v>
      </c>
      <c r="D46">
        <v>489.5</v>
      </c>
      <c r="E46" t="s">
        <v>66</v>
      </c>
    </row>
    <row r="47" spans="1:5">
      <c r="A47" s="10">
        <v>42872.652800925927</v>
      </c>
      <c r="B47" s="12" t="s">
        <v>162</v>
      </c>
      <c r="C47">
        <v>500</v>
      </c>
      <c r="D47">
        <v>489.5</v>
      </c>
      <c r="E47" t="s">
        <v>163</v>
      </c>
    </row>
    <row r="48" spans="1:5">
      <c r="A48" s="10">
        <v>42872.867569444446</v>
      </c>
      <c r="B48" s="12" t="s">
        <v>164</v>
      </c>
      <c r="C48">
        <v>300</v>
      </c>
      <c r="D48">
        <v>293.7</v>
      </c>
      <c r="E48" t="s">
        <v>165</v>
      </c>
    </row>
    <row r="49" spans="1:5">
      <c r="A49" s="10">
        <v>42874.496574074074</v>
      </c>
      <c r="B49" s="12" t="s">
        <v>159</v>
      </c>
      <c r="C49">
        <v>17000</v>
      </c>
      <c r="D49">
        <v>16643</v>
      </c>
      <c r="E49" t="s">
        <v>100</v>
      </c>
    </row>
    <row r="50" spans="1:5">
      <c r="A50" s="10">
        <v>42874.557824074072</v>
      </c>
      <c r="B50" s="12" t="s">
        <v>31</v>
      </c>
      <c r="C50">
        <v>300</v>
      </c>
      <c r="D50">
        <v>293.7</v>
      </c>
      <c r="E50" t="s">
        <v>66</v>
      </c>
    </row>
    <row r="51" spans="1:5">
      <c r="A51" s="10">
        <v>42874.583101851851</v>
      </c>
      <c r="B51" s="12" t="s">
        <v>166</v>
      </c>
      <c r="C51">
        <v>1000</v>
      </c>
      <c r="D51">
        <v>979</v>
      </c>
      <c r="E51" t="s">
        <v>66</v>
      </c>
    </row>
    <row r="52" spans="1:5">
      <c r="A52" s="10">
        <v>42874.839178240742</v>
      </c>
      <c r="B52" s="12" t="s">
        <v>167</v>
      </c>
      <c r="C52">
        <v>100</v>
      </c>
      <c r="D52">
        <v>97.9</v>
      </c>
      <c r="E52" t="s">
        <v>89</v>
      </c>
    </row>
    <row r="53" spans="1:5">
      <c r="A53" s="10">
        <v>42874.944641203707</v>
      </c>
      <c r="B53" s="12" t="s">
        <v>67</v>
      </c>
      <c r="C53">
        <v>300</v>
      </c>
      <c r="D53">
        <v>293.7</v>
      </c>
      <c r="E53" t="s">
        <v>89</v>
      </c>
    </row>
    <row r="54" spans="1:5">
      <c r="A54" s="10">
        <v>42876.420185185183</v>
      </c>
      <c r="B54" s="12" t="s">
        <v>69</v>
      </c>
      <c r="C54">
        <v>500</v>
      </c>
      <c r="D54">
        <v>489.5</v>
      </c>
      <c r="E54" t="s">
        <v>70</v>
      </c>
    </row>
    <row r="55" spans="1:5">
      <c r="A55" s="10">
        <v>42877.711898148147</v>
      </c>
      <c r="B55" s="12" t="s">
        <v>36</v>
      </c>
      <c r="C55">
        <v>500</v>
      </c>
      <c r="D55">
        <v>489.5</v>
      </c>
      <c r="E55" t="s">
        <v>37</v>
      </c>
    </row>
    <row r="56" spans="1:5">
      <c r="A56" s="10">
        <v>42878.391064814816</v>
      </c>
      <c r="B56" s="12" t="s">
        <v>168</v>
      </c>
      <c r="C56">
        <v>100</v>
      </c>
      <c r="D56">
        <v>97.9</v>
      </c>
      <c r="E56" t="s">
        <v>100</v>
      </c>
    </row>
    <row r="57" spans="1:5">
      <c r="A57" s="10">
        <v>42878.543807870374</v>
      </c>
      <c r="B57" s="12" t="s">
        <v>169</v>
      </c>
      <c r="C57">
        <v>300</v>
      </c>
      <c r="D57">
        <v>293.7</v>
      </c>
      <c r="E57" t="s">
        <v>89</v>
      </c>
    </row>
    <row r="58" spans="1:5">
      <c r="A58" s="10">
        <v>42878.673483796294</v>
      </c>
      <c r="B58" s="12" t="s">
        <v>115</v>
      </c>
      <c r="C58">
        <v>1000</v>
      </c>
      <c r="D58">
        <v>979</v>
      </c>
      <c r="E58" t="s">
        <v>100</v>
      </c>
    </row>
    <row r="59" spans="1:5">
      <c r="A59" s="10">
        <v>42878.755833333336</v>
      </c>
      <c r="B59" s="12" t="s">
        <v>114</v>
      </c>
      <c r="C59">
        <v>500</v>
      </c>
      <c r="D59">
        <v>489.5</v>
      </c>
      <c r="E59" t="s">
        <v>107</v>
      </c>
    </row>
    <row r="60" spans="1:5">
      <c r="A60" s="10">
        <v>42879.374236111114</v>
      </c>
      <c r="B60" s="12" t="s">
        <v>170</v>
      </c>
      <c r="C60">
        <v>500</v>
      </c>
      <c r="D60">
        <v>489.5</v>
      </c>
      <c r="E60" t="s">
        <v>89</v>
      </c>
    </row>
    <row r="61" spans="1:5">
      <c r="A61" s="10">
        <v>42879.378657407404</v>
      </c>
      <c r="B61" s="12" t="s">
        <v>171</v>
      </c>
      <c r="C61">
        <v>200</v>
      </c>
      <c r="D61">
        <v>195.8</v>
      </c>
      <c r="E61" t="s">
        <v>89</v>
      </c>
    </row>
    <row r="62" spans="1:5" ht="30">
      <c r="A62" s="10">
        <v>42879.411898148152</v>
      </c>
      <c r="B62" s="12" t="s">
        <v>172</v>
      </c>
      <c r="C62">
        <v>185</v>
      </c>
      <c r="D62">
        <v>181.11</v>
      </c>
      <c r="E62" s="11" t="s">
        <v>173</v>
      </c>
    </row>
    <row r="63" spans="1:5">
      <c r="A63" s="10">
        <v>42879.428819444445</v>
      </c>
      <c r="B63" s="12" t="s">
        <v>174</v>
      </c>
      <c r="C63">
        <v>300</v>
      </c>
      <c r="D63">
        <v>293.7</v>
      </c>
      <c r="E63" t="s">
        <v>89</v>
      </c>
    </row>
    <row r="64" spans="1:5">
      <c r="A64" s="10">
        <v>42879.434803240743</v>
      </c>
      <c r="B64" s="12" t="s">
        <v>175</v>
      </c>
      <c r="C64">
        <v>500</v>
      </c>
      <c r="D64">
        <v>489.5</v>
      </c>
      <c r="E64" t="s">
        <v>33</v>
      </c>
    </row>
    <row r="65" spans="1:5">
      <c r="A65" s="10">
        <v>42879.443136574075</v>
      </c>
      <c r="B65" s="12" t="s">
        <v>176</v>
      </c>
      <c r="C65">
        <v>100</v>
      </c>
      <c r="D65">
        <v>97.9</v>
      </c>
      <c r="E65" t="s">
        <v>89</v>
      </c>
    </row>
    <row r="66" spans="1:5">
      <c r="A66" s="10">
        <v>42879.449965277781</v>
      </c>
      <c r="B66" s="12" t="s">
        <v>177</v>
      </c>
      <c r="C66">
        <v>500</v>
      </c>
      <c r="D66">
        <v>489.5</v>
      </c>
      <c r="E66" t="s">
        <v>89</v>
      </c>
    </row>
    <row r="67" spans="1:5">
      <c r="A67" s="10">
        <v>42879.455277777779</v>
      </c>
      <c r="B67" s="12" t="s">
        <v>178</v>
      </c>
      <c r="C67">
        <v>500</v>
      </c>
      <c r="D67">
        <v>489.5</v>
      </c>
      <c r="E67" t="s">
        <v>89</v>
      </c>
    </row>
    <row r="68" spans="1:5">
      <c r="A68" s="10">
        <v>42879.464583333334</v>
      </c>
      <c r="B68" s="12" t="s">
        <v>179</v>
      </c>
      <c r="C68">
        <v>500</v>
      </c>
      <c r="D68">
        <v>489.5</v>
      </c>
      <c r="E68" t="s">
        <v>89</v>
      </c>
    </row>
    <row r="69" spans="1:5">
      <c r="A69" s="10">
        <v>42879.468159722222</v>
      </c>
      <c r="B69" s="12" t="s">
        <v>180</v>
      </c>
      <c r="C69">
        <v>100</v>
      </c>
      <c r="D69">
        <v>97.9</v>
      </c>
      <c r="E69" t="s">
        <v>89</v>
      </c>
    </row>
    <row r="70" spans="1:5">
      <c r="A70" s="10">
        <v>42879.488391203704</v>
      </c>
      <c r="B70" s="12" t="s">
        <v>118</v>
      </c>
      <c r="C70">
        <v>300</v>
      </c>
      <c r="D70">
        <v>293.7</v>
      </c>
      <c r="E70" t="s">
        <v>89</v>
      </c>
    </row>
    <row r="71" spans="1:5">
      <c r="A71" s="10">
        <v>42879.490555555552</v>
      </c>
      <c r="B71" s="12" t="s">
        <v>181</v>
      </c>
      <c r="C71">
        <v>500</v>
      </c>
      <c r="D71">
        <v>489.5</v>
      </c>
      <c r="E71" t="s">
        <v>89</v>
      </c>
    </row>
    <row r="72" spans="1:5">
      <c r="A72" s="10">
        <v>42879.49527777778</v>
      </c>
      <c r="B72" s="12" t="s">
        <v>182</v>
      </c>
      <c r="C72">
        <v>100</v>
      </c>
      <c r="D72">
        <v>97.9</v>
      </c>
      <c r="E72" t="s">
        <v>89</v>
      </c>
    </row>
    <row r="73" spans="1:5">
      <c r="A73" s="10">
        <v>42879.502222222225</v>
      </c>
      <c r="B73" s="12" t="s">
        <v>183</v>
      </c>
      <c r="C73">
        <v>100</v>
      </c>
      <c r="D73">
        <v>97.9</v>
      </c>
      <c r="E73" t="s">
        <v>89</v>
      </c>
    </row>
    <row r="74" spans="1:5">
      <c r="A74" s="10">
        <v>42879.502708333333</v>
      </c>
      <c r="B74" s="12" t="s">
        <v>184</v>
      </c>
      <c r="C74">
        <v>1000</v>
      </c>
      <c r="D74">
        <v>979</v>
      </c>
      <c r="E74" t="s">
        <v>89</v>
      </c>
    </row>
    <row r="75" spans="1:5">
      <c r="A75" s="10">
        <v>42879.505162037036</v>
      </c>
      <c r="B75" s="12" t="s">
        <v>185</v>
      </c>
      <c r="C75">
        <v>100</v>
      </c>
      <c r="D75">
        <v>97.9</v>
      </c>
      <c r="E75" t="s">
        <v>89</v>
      </c>
    </row>
    <row r="76" spans="1:5">
      <c r="A76" s="10">
        <v>42879.514351851853</v>
      </c>
      <c r="B76" s="12" t="s">
        <v>131</v>
      </c>
      <c r="C76">
        <v>300</v>
      </c>
      <c r="D76">
        <v>293.7</v>
      </c>
      <c r="E76" t="s">
        <v>89</v>
      </c>
    </row>
    <row r="77" spans="1:5">
      <c r="A77" s="10">
        <v>42879.532997685186</v>
      </c>
      <c r="B77" s="12" t="s">
        <v>186</v>
      </c>
      <c r="C77">
        <v>500</v>
      </c>
      <c r="D77">
        <v>489.5</v>
      </c>
      <c r="E77" t="s">
        <v>89</v>
      </c>
    </row>
    <row r="78" spans="1:5">
      <c r="A78" s="10">
        <v>42879.543981481482</v>
      </c>
      <c r="B78" s="12" t="s">
        <v>187</v>
      </c>
      <c r="C78">
        <v>1500</v>
      </c>
      <c r="D78">
        <v>1468.5</v>
      </c>
      <c r="E78" t="s">
        <v>89</v>
      </c>
    </row>
    <row r="79" spans="1:5">
      <c r="A79" s="10">
        <v>42879.549560185187</v>
      </c>
      <c r="B79" s="12" t="s">
        <v>188</v>
      </c>
      <c r="C79">
        <v>300</v>
      </c>
      <c r="D79">
        <v>293.7</v>
      </c>
      <c r="E79" t="s">
        <v>89</v>
      </c>
    </row>
    <row r="80" spans="1:5">
      <c r="A80" s="10">
        <v>42879.553657407407</v>
      </c>
      <c r="B80" s="12" t="s">
        <v>189</v>
      </c>
      <c r="C80">
        <v>400</v>
      </c>
      <c r="D80">
        <v>391.6</v>
      </c>
      <c r="E80" t="s">
        <v>89</v>
      </c>
    </row>
    <row r="81" spans="1:5">
      <c r="A81" s="10">
        <v>42879.559178240743</v>
      </c>
      <c r="B81" s="12" t="s">
        <v>190</v>
      </c>
      <c r="C81">
        <v>300</v>
      </c>
      <c r="D81">
        <v>293.7</v>
      </c>
      <c r="E81" t="s">
        <v>89</v>
      </c>
    </row>
    <row r="82" spans="1:5">
      <c r="A82" s="10">
        <v>42879.56</v>
      </c>
      <c r="B82" s="12" t="s">
        <v>191</v>
      </c>
      <c r="C82">
        <v>500</v>
      </c>
      <c r="D82">
        <v>489.5</v>
      </c>
      <c r="E82" t="s">
        <v>89</v>
      </c>
    </row>
    <row r="83" spans="1:5">
      <c r="A83" s="10">
        <v>42879.569918981484</v>
      </c>
      <c r="B83" s="12" t="s">
        <v>192</v>
      </c>
      <c r="C83">
        <v>100</v>
      </c>
      <c r="D83">
        <v>97.9</v>
      </c>
      <c r="E83" t="s">
        <v>89</v>
      </c>
    </row>
    <row r="84" spans="1:5">
      <c r="A84" s="10">
        <v>42879.571192129632</v>
      </c>
      <c r="B84" s="12" t="s">
        <v>193</v>
      </c>
      <c r="C84">
        <v>500</v>
      </c>
      <c r="D84">
        <v>489.5</v>
      </c>
      <c r="E84" t="s">
        <v>89</v>
      </c>
    </row>
    <row r="85" spans="1:5">
      <c r="A85" s="10">
        <v>42879.572453703702</v>
      </c>
      <c r="B85" s="12" t="s">
        <v>194</v>
      </c>
      <c r="C85">
        <v>300</v>
      </c>
      <c r="D85">
        <v>293.7</v>
      </c>
      <c r="E85" t="s">
        <v>89</v>
      </c>
    </row>
    <row r="86" spans="1:5">
      <c r="A86" s="10">
        <v>42879.573078703703</v>
      </c>
      <c r="B86" s="12" t="s">
        <v>195</v>
      </c>
      <c r="C86">
        <v>1000</v>
      </c>
      <c r="D86">
        <v>979</v>
      </c>
      <c r="E86" t="s">
        <v>89</v>
      </c>
    </row>
    <row r="87" spans="1:5">
      <c r="A87" s="10">
        <v>42879.574317129627</v>
      </c>
      <c r="B87" s="12" t="s">
        <v>196</v>
      </c>
      <c r="C87">
        <v>300</v>
      </c>
      <c r="D87">
        <v>293.7</v>
      </c>
      <c r="E87" t="s">
        <v>89</v>
      </c>
    </row>
    <row r="88" spans="1:5">
      <c r="A88" s="10">
        <v>42879.575358796297</v>
      </c>
      <c r="B88" s="12" t="s">
        <v>196</v>
      </c>
      <c r="C88">
        <v>300</v>
      </c>
      <c r="D88">
        <v>293.7</v>
      </c>
      <c r="E88" t="s">
        <v>100</v>
      </c>
    </row>
    <row r="89" spans="1:5">
      <c r="A89" s="10">
        <v>42879.575648148151</v>
      </c>
      <c r="B89" s="12" t="s">
        <v>197</v>
      </c>
      <c r="C89">
        <v>1000</v>
      </c>
      <c r="D89">
        <v>979</v>
      </c>
      <c r="E89" t="s">
        <v>89</v>
      </c>
    </row>
    <row r="90" spans="1:5">
      <c r="A90" s="10">
        <v>42879.576180555552</v>
      </c>
      <c r="B90" s="12" t="s">
        <v>198</v>
      </c>
      <c r="C90">
        <v>500</v>
      </c>
      <c r="D90">
        <v>489.5</v>
      </c>
      <c r="E90" t="s">
        <v>89</v>
      </c>
    </row>
    <row r="91" spans="1:5">
      <c r="A91" s="10">
        <v>42879.577534722222</v>
      </c>
      <c r="B91" s="12" t="s">
        <v>199</v>
      </c>
      <c r="C91">
        <v>500</v>
      </c>
      <c r="D91">
        <v>489.5</v>
      </c>
      <c r="E91" t="s">
        <v>89</v>
      </c>
    </row>
    <row r="92" spans="1:5">
      <c r="A92" s="10">
        <v>42879.579074074078</v>
      </c>
      <c r="B92" s="12" t="s">
        <v>200</v>
      </c>
      <c r="C92">
        <v>300</v>
      </c>
      <c r="D92">
        <v>293.7</v>
      </c>
      <c r="E92" t="s">
        <v>89</v>
      </c>
    </row>
    <row r="93" spans="1:5">
      <c r="A93" s="10">
        <v>42879.581805555557</v>
      </c>
      <c r="B93" s="12" t="s">
        <v>201</v>
      </c>
      <c r="C93">
        <v>50</v>
      </c>
      <c r="D93">
        <v>48.95</v>
      </c>
      <c r="E93" t="s">
        <v>89</v>
      </c>
    </row>
    <row r="94" spans="1:5">
      <c r="A94" s="10">
        <v>42879.582465277781</v>
      </c>
      <c r="B94" s="12" t="s">
        <v>202</v>
      </c>
      <c r="C94">
        <v>500</v>
      </c>
      <c r="D94">
        <v>489.5</v>
      </c>
      <c r="E94" t="s">
        <v>89</v>
      </c>
    </row>
    <row r="95" spans="1:5">
      <c r="A95" s="10">
        <v>42879.584861111114</v>
      </c>
      <c r="B95" s="12" t="s">
        <v>203</v>
      </c>
      <c r="C95">
        <v>300</v>
      </c>
      <c r="D95">
        <v>293.7</v>
      </c>
      <c r="E95" t="s">
        <v>89</v>
      </c>
    </row>
    <row r="96" spans="1:5">
      <c r="A96" s="10">
        <v>42879.589143518519</v>
      </c>
      <c r="B96" s="12" t="s">
        <v>204</v>
      </c>
      <c r="C96">
        <v>1000</v>
      </c>
      <c r="D96">
        <v>979</v>
      </c>
      <c r="E96" t="s">
        <v>89</v>
      </c>
    </row>
    <row r="97" spans="1:5">
      <c r="A97" s="10">
        <v>42879.595532407409</v>
      </c>
      <c r="B97" s="12" t="s">
        <v>205</v>
      </c>
      <c r="C97">
        <v>200</v>
      </c>
      <c r="D97">
        <v>195.8</v>
      </c>
      <c r="E97" t="s">
        <v>206</v>
      </c>
    </row>
    <row r="98" spans="1:5">
      <c r="A98" s="10">
        <v>42879.609629629631</v>
      </c>
      <c r="B98" s="12" t="s">
        <v>207</v>
      </c>
      <c r="C98">
        <v>500</v>
      </c>
      <c r="D98">
        <v>489.5</v>
      </c>
      <c r="E98" t="s">
        <v>89</v>
      </c>
    </row>
    <row r="99" spans="1:5">
      <c r="A99" s="10">
        <v>42879.612638888888</v>
      </c>
      <c r="B99" s="12" t="s">
        <v>208</v>
      </c>
      <c r="C99">
        <v>100</v>
      </c>
      <c r="D99">
        <v>97.9</v>
      </c>
      <c r="E99" t="s">
        <v>33</v>
      </c>
    </row>
    <row r="100" spans="1:5">
      <c r="A100" s="10">
        <v>42879.614999999998</v>
      </c>
      <c r="B100" s="12" t="s">
        <v>209</v>
      </c>
      <c r="C100">
        <v>100</v>
      </c>
      <c r="D100">
        <v>97.9</v>
      </c>
      <c r="E100" t="s">
        <v>89</v>
      </c>
    </row>
    <row r="101" spans="1:5">
      <c r="A101" s="10">
        <v>42879.619016203702</v>
      </c>
      <c r="B101" s="12" t="s">
        <v>210</v>
      </c>
      <c r="C101">
        <v>500</v>
      </c>
      <c r="D101">
        <v>489.5</v>
      </c>
      <c r="E101" t="s">
        <v>89</v>
      </c>
    </row>
    <row r="102" spans="1:5">
      <c r="A102" s="10">
        <v>42879.620925925927</v>
      </c>
      <c r="B102" s="12" t="s">
        <v>211</v>
      </c>
      <c r="C102">
        <v>100</v>
      </c>
      <c r="D102">
        <v>97.9</v>
      </c>
      <c r="E102" t="s">
        <v>89</v>
      </c>
    </row>
    <row r="103" spans="1:5">
      <c r="A103" s="10">
        <v>42879.633113425924</v>
      </c>
      <c r="B103" s="12" t="s">
        <v>212</v>
      </c>
      <c r="C103">
        <v>30</v>
      </c>
      <c r="D103">
        <v>29.37</v>
      </c>
      <c r="E103" t="s">
        <v>89</v>
      </c>
    </row>
    <row r="104" spans="1:5">
      <c r="A104" s="10">
        <v>42879.635115740741</v>
      </c>
      <c r="B104" s="12" t="s">
        <v>213</v>
      </c>
      <c r="C104">
        <v>100</v>
      </c>
      <c r="D104">
        <v>97.9</v>
      </c>
      <c r="E104" t="s">
        <v>89</v>
      </c>
    </row>
    <row r="105" spans="1:5">
      <c r="A105" s="10">
        <v>42879.637372685182</v>
      </c>
      <c r="B105" s="12" t="s">
        <v>214</v>
      </c>
      <c r="C105">
        <v>100</v>
      </c>
      <c r="D105">
        <v>97.9</v>
      </c>
      <c r="E105" t="s">
        <v>89</v>
      </c>
    </row>
    <row r="106" spans="1:5">
      <c r="A106" s="10">
        <v>42879.640127314815</v>
      </c>
      <c r="B106" s="12" t="s">
        <v>126</v>
      </c>
      <c r="C106">
        <v>100</v>
      </c>
      <c r="D106">
        <v>97.9</v>
      </c>
      <c r="E106" t="s">
        <v>89</v>
      </c>
    </row>
    <row r="107" spans="1:5">
      <c r="A107" s="10">
        <v>42879.641724537039</v>
      </c>
      <c r="B107" s="12" t="s">
        <v>215</v>
      </c>
      <c r="C107">
        <v>5000</v>
      </c>
      <c r="D107">
        <v>4895</v>
      </c>
      <c r="E107" t="s">
        <v>89</v>
      </c>
    </row>
    <row r="108" spans="1:5">
      <c r="A108" s="10">
        <v>42879.642175925925</v>
      </c>
      <c r="B108" s="12" t="s">
        <v>216</v>
      </c>
      <c r="C108">
        <v>500</v>
      </c>
      <c r="D108">
        <v>489.5</v>
      </c>
      <c r="E108" t="s">
        <v>89</v>
      </c>
    </row>
    <row r="109" spans="1:5">
      <c r="A109" s="10">
        <v>42879.652754629627</v>
      </c>
      <c r="B109" s="12" t="s">
        <v>103</v>
      </c>
      <c r="C109">
        <v>300</v>
      </c>
      <c r="D109">
        <v>293.7</v>
      </c>
      <c r="E109" t="s">
        <v>89</v>
      </c>
    </row>
    <row r="110" spans="1:5">
      <c r="A110" s="10">
        <v>42879.66883101852</v>
      </c>
      <c r="B110" s="12" t="s">
        <v>217</v>
      </c>
      <c r="C110">
        <v>500</v>
      </c>
      <c r="D110">
        <v>489.5</v>
      </c>
      <c r="E110" t="s">
        <v>89</v>
      </c>
    </row>
    <row r="111" spans="1:5">
      <c r="A111" s="10">
        <v>42879.683888888889</v>
      </c>
      <c r="B111" s="12" t="s">
        <v>218</v>
      </c>
      <c r="C111">
        <v>300</v>
      </c>
      <c r="D111">
        <v>293.7</v>
      </c>
      <c r="E111" t="s">
        <v>89</v>
      </c>
    </row>
    <row r="112" spans="1:5">
      <c r="A112" s="10">
        <v>42879.685347222221</v>
      </c>
      <c r="B112" s="12" t="s">
        <v>210</v>
      </c>
      <c r="C112">
        <v>1000</v>
      </c>
      <c r="D112">
        <v>979</v>
      </c>
      <c r="E112" t="s">
        <v>89</v>
      </c>
    </row>
    <row r="113" spans="1:5">
      <c r="A113" s="10">
        <v>42879.686030092591</v>
      </c>
      <c r="B113" s="12" t="s">
        <v>219</v>
      </c>
      <c r="C113">
        <v>300</v>
      </c>
      <c r="D113">
        <v>293.7</v>
      </c>
      <c r="E113" t="s">
        <v>89</v>
      </c>
    </row>
    <row r="114" spans="1:5">
      <c r="A114" s="10">
        <v>42879.689837962964</v>
      </c>
      <c r="B114" s="12" t="s">
        <v>220</v>
      </c>
      <c r="C114">
        <v>300</v>
      </c>
      <c r="D114">
        <v>293.7</v>
      </c>
      <c r="E114" t="s">
        <v>89</v>
      </c>
    </row>
    <row r="115" spans="1:5">
      <c r="A115" s="10">
        <v>42879.710856481484</v>
      </c>
      <c r="B115" s="12" t="s">
        <v>221</v>
      </c>
      <c r="C115">
        <v>300</v>
      </c>
      <c r="D115">
        <v>293.7</v>
      </c>
      <c r="E115" t="s">
        <v>89</v>
      </c>
    </row>
    <row r="116" spans="1:5">
      <c r="A116" s="10">
        <v>42879.720937500002</v>
      </c>
      <c r="B116" s="12" t="s">
        <v>222</v>
      </c>
      <c r="C116">
        <v>200</v>
      </c>
      <c r="D116">
        <v>195.8</v>
      </c>
      <c r="E116" t="s">
        <v>89</v>
      </c>
    </row>
    <row r="117" spans="1:5">
      <c r="A117" s="10">
        <v>42879.731840277775</v>
      </c>
      <c r="B117" s="12" t="s">
        <v>223</v>
      </c>
      <c r="C117">
        <v>200</v>
      </c>
      <c r="D117">
        <v>195.8</v>
      </c>
      <c r="E117" t="s">
        <v>89</v>
      </c>
    </row>
    <row r="118" spans="1:5">
      <c r="A118" s="10">
        <v>42879.739537037036</v>
      </c>
      <c r="B118" s="12" t="s">
        <v>224</v>
      </c>
      <c r="C118">
        <v>100</v>
      </c>
      <c r="D118">
        <v>97.9</v>
      </c>
      <c r="E118" t="s">
        <v>89</v>
      </c>
    </row>
    <row r="119" spans="1:5">
      <c r="A119" s="10">
        <v>42879.741099537037</v>
      </c>
      <c r="B119" s="12" t="s">
        <v>225</v>
      </c>
      <c r="C119">
        <v>100</v>
      </c>
      <c r="D119">
        <v>97.9</v>
      </c>
      <c r="E119" t="s">
        <v>89</v>
      </c>
    </row>
    <row r="120" spans="1:5">
      <c r="A120" s="10">
        <v>42879.752395833333</v>
      </c>
      <c r="B120" s="12" t="s">
        <v>35</v>
      </c>
      <c r="C120">
        <v>50</v>
      </c>
      <c r="D120">
        <v>48.95</v>
      </c>
      <c r="E120" t="s">
        <v>89</v>
      </c>
    </row>
    <row r="121" spans="1:5">
      <c r="A121" s="10">
        <v>42879.753738425927</v>
      </c>
      <c r="B121" s="12" t="s">
        <v>35</v>
      </c>
      <c r="C121">
        <v>50</v>
      </c>
      <c r="D121">
        <v>48.95</v>
      </c>
      <c r="E121" t="s">
        <v>100</v>
      </c>
    </row>
    <row r="122" spans="1:5">
      <c r="A122" s="10">
        <v>42879.753796296296</v>
      </c>
      <c r="B122" s="12" t="s">
        <v>226</v>
      </c>
      <c r="C122">
        <v>100</v>
      </c>
      <c r="D122">
        <v>97.9</v>
      </c>
      <c r="E122" t="s">
        <v>30</v>
      </c>
    </row>
    <row r="123" spans="1:5">
      <c r="A123" s="10">
        <v>42879.754930555559</v>
      </c>
      <c r="B123" s="12" t="s">
        <v>35</v>
      </c>
      <c r="C123">
        <v>50</v>
      </c>
      <c r="D123">
        <v>48.95</v>
      </c>
      <c r="E123" t="s">
        <v>66</v>
      </c>
    </row>
    <row r="124" spans="1:5">
      <c r="A124" s="10">
        <v>42879.762118055558</v>
      </c>
      <c r="B124" s="12" t="s">
        <v>227</v>
      </c>
      <c r="C124">
        <v>100</v>
      </c>
      <c r="D124">
        <v>97.9</v>
      </c>
      <c r="E124" t="s">
        <v>89</v>
      </c>
    </row>
    <row r="125" spans="1:5">
      <c r="A125" s="10">
        <v>42879.762766203705</v>
      </c>
      <c r="B125" s="12" t="s">
        <v>228</v>
      </c>
      <c r="C125">
        <v>500</v>
      </c>
      <c r="D125">
        <v>489.5</v>
      </c>
      <c r="E125" t="s">
        <v>89</v>
      </c>
    </row>
    <row r="126" spans="1:5">
      <c r="A126" s="10">
        <v>42879.775335648148</v>
      </c>
      <c r="B126" s="12" t="s">
        <v>229</v>
      </c>
      <c r="C126">
        <v>200</v>
      </c>
      <c r="D126">
        <v>195.8</v>
      </c>
      <c r="E126" t="s">
        <v>89</v>
      </c>
    </row>
    <row r="127" spans="1:5">
      <c r="A127" s="10">
        <v>42879.783414351848</v>
      </c>
      <c r="B127" s="12" t="s">
        <v>230</v>
      </c>
      <c r="C127">
        <v>1000</v>
      </c>
      <c r="D127">
        <v>979</v>
      </c>
      <c r="E127" t="s">
        <v>89</v>
      </c>
    </row>
    <row r="128" spans="1:5">
      <c r="A128" s="10">
        <v>42879.808252314811</v>
      </c>
      <c r="B128" s="12" t="s">
        <v>231</v>
      </c>
      <c r="C128">
        <v>500</v>
      </c>
      <c r="D128">
        <v>489.5</v>
      </c>
      <c r="E128" t="s">
        <v>89</v>
      </c>
    </row>
    <row r="129" spans="1:5">
      <c r="A129" s="10">
        <v>42879.808993055558</v>
      </c>
      <c r="B129" s="12" t="s">
        <v>232</v>
      </c>
      <c r="C129">
        <v>500</v>
      </c>
      <c r="D129">
        <v>489.5</v>
      </c>
      <c r="E129" t="s">
        <v>89</v>
      </c>
    </row>
    <row r="130" spans="1:5">
      <c r="A130" s="10">
        <v>42879.82739583333</v>
      </c>
      <c r="B130" s="12" t="s">
        <v>233</v>
      </c>
      <c r="C130">
        <v>100</v>
      </c>
      <c r="D130">
        <v>97.9</v>
      </c>
      <c r="E130" t="s">
        <v>89</v>
      </c>
    </row>
    <row r="131" spans="1:5">
      <c r="A131" s="10">
        <v>42879.828599537039</v>
      </c>
      <c r="B131" s="12" t="s">
        <v>234</v>
      </c>
      <c r="C131">
        <v>1000</v>
      </c>
      <c r="D131">
        <v>979</v>
      </c>
      <c r="E131" t="s">
        <v>235</v>
      </c>
    </row>
    <row r="132" spans="1:5">
      <c r="A132" s="10">
        <v>42879.829814814817</v>
      </c>
      <c r="B132" s="12" t="s">
        <v>236</v>
      </c>
      <c r="C132">
        <v>300</v>
      </c>
      <c r="D132">
        <v>293.7</v>
      </c>
      <c r="E132" t="s">
        <v>89</v>
      </c>
    </row>
    <row r="133" spans="1:5">
      <c r="A133" s="10">
        <v>42879.833414351851</v>
      </c>
      <c r="B133" s="12" t="s">
        <v>237</v>
      </c>
      <c r="C133">
        <v>500</v>
      </c>
      <c r="D133">
        <v>489.5</v>
      </c>
      <c r="E133" t="s">
        <v>30</v>
      </c>
    </row>
    <row r="134" spans="1:5">
      <c r="A134" s="10">
        <v>42879.842604166668</v>
      </c>
      <c r="B134" s="12" t="s">
        <v>238</v>
      </c>
      <c r="C134">
        <v>150</v>
      </c>
      <c r="D134">
        <v>146.85</v>
      </c>
      <c r="E134" t="s">
        <v>89</v>
      </c>
    </row>
    <row r="135" spans="1:5">
      <c r="A135" s="10">
        <v>42879.862824074073</v>
      </c>
      <c r="B135" s="12" t="s">
        <v>239</v>
      </c>
      <c r="C135">
        <v>100</v>
      </c>
      <c r="D135">
        <v>97.9</v>
      </c>
      <c r="E135" t="s">
        <v>89</v>
      </c>
    </row>
    <row r="136" spans="1:5">
      <c r="A136" s="10">
        <v>42879.876944444448</v>
      </c>
      <c r="B136" s="12" t="s">
        <v>240</v>
      </c>
      <c r="C136">
        <v>50000</v>
      </c>
      <c r="D136">
        <v>48950</v>
      </c>
      <c r="E136" t="s">
        <v>89</v>
      </c>
    </row>
    <row r="137" spans="1:5">
      <c r="A137" s="10">
        <v>42879.890682870369</v>
      </c>
      <c r="B137" s="12" t="s">
        <v>241</v>
      </c>
      <c r="C137">
        <v>500</v>
      </c>
      <c r="D137">
        <v>489.5</v>
      </c>
      <c r="E137" t="s">
        <v>89</v>
      </c>
    </row>
    <row r="138" spans="1:5">
      <c r="A138" s="10">
        <v>42879.890844907408</v>
      </c>
      <c r="B138" s="12" t="s">
        <v>242</v>
      </c>
      <c r="C138">
        <v>500</v>
      </c>
      <c r="D138">
        <v>489.5</v>
      </c>
      <c r="E138" t="s">
        <v>89</v>
      </c>
    </row>
    <row r="139" spans="1:5">
      <c r="A139" s="10">
        <v>42879.895069444443</v>
      </c>
      <c r="B139" s="12" t="s">
        <v>243</v>
      </c>
      <c r="C139">
        <v>100</v>
      </c>
      <c r="D139">
        <v>97.9</v>
      </c>
      <c r="E139" t="s">
        <v>89</v>
      </c>
    </row>
    <row r="140" spans="1:5">
      <c r="A140" s="10">
        <v>42879.897256944445</v>
      </c>
      <c r="B140" s="12" t="s">
        <v>244</v>
      </c>
      <c r="C140">
        <v>300</v>
      </c>
      <c r="D140">
        <v>293.7</v>
      </c>
      <c r="E140" t="s">
        <v>89</v>
      </c>
    </row>
    <row r="141" spans="1:5">
      <c r="A141" s="10">
        <v>42879.90152777778</v>
      </c>
      <c r="B141" s="12" t="s">
        <v>245</v>
      </c>
      <c r="C141">
        <v>100</v>
      </c>
      <c r="D141">
        <v>97.9</v>
      </c>
      <c r="E141" t="s">
        <v>89</v>
      </c>
    </row>
    <row r="142" spans="1:5">
      <c r="A142" s="10">
        <v>42879.902997685182</v>
      </c>
      <c r="B142" s="12" t="s">
        <v>245</v>
      </c>
      <c r="C142">
        <v>50</v>
      </c>
      <c r="D142">
        <v>48.95</v>
      </c>
      <c r="E142" t="s">
        <v>66</v>
      </c>
    </row>
    <row r="143" spans="1:5">
      <c r="A143" s="10">
        <v>42879.90421296296</v>
      </c>
      <c r="B143" s="12" t="s">
        <v>112</v>
      </c>
      <c r="C143">
        <v>500</v>
      </c>
      <c r="D143">
        <v>489.5</v>
      </c>
      <c r="E143" t="s">
        <v>33</v>
      </c>
    </row>
    <row r="144" spans="1:5">
      <c r="A144" s="10">
        <v>42879.925509259258</v>
      </c>
      <c r="B144" s="12" t="s">
        <v>139</v>
      </c>
      <c r="C144">
        <v>50</v>
      </c>
      <c r="D144">
        <v>48.95</v>
      </c>
      <c r="E144" t="s">
        <v>89</v>
      </c>
    </row>
    <row r="145" spans="1:5">
      <c r="A145" s="10">
        <v>42879.931550925925</v>
      </c>
      <c r="B145" s="12" t="s">
        <v>246</v>
      </c>
      <c r="C145">
        <v>500</v>
      </c>
      <c r="D145">
        <v>489.5</v>
      </c>
      <c r="E145" t="s">
        <v>89</v>
      </c>
    </row>
    <row r="146" spans="1:5">
      <c r="A146" s="10">
        <v>42879.94321759259</v>
      </c>
      <c r="B146" s="12" t="s">
        <v>105</v>
      </c>
      <c r="C146">
        <v>100</v>
      </c>
      <c r="D146">
        <v>97.9</v>
      </c>
      <c r="E146" t="s">
        <v>89</v>
      </c>
    </row>
    <row r="147" spans="1:5">
      <c r="A147" s="10">
        <v>42880.004999999997</v>
      </c>
      <c r="B147" s="12" t="s">
        <v>247</v>
      </c>
      <c r="C147">
        <v>500</v>
      </c>
      <c r="D147">
        <v>489.5</v>
      </c>
      <c r="E147" t="s">
        <v>89</v>
      </c>
    </row>
    <row r="148" spans="1:5">
      <c r="A148" s="10">
        <v>42880.019756944443</v>
      </c>
      <c r="B148" s="12" t="s">
        <v>123</v>
      </c>
      <c r="C148">
        <v>500</v>
      </c>
      <c r="D148">
        <v>489.5</v>
      </c>
      <c r="E148" t="s">
        <v>89</v>
      </c>
    </row>
    <row r="149" spans="1:5">
      <c r="A149" s="10">
        <v>42880.32707175926</v>
      </c>
      <c r="B149" s="12" t="s">
        <v>248</v>
      </c>
      <c r="C149">
        <v>1000</v>
      </c>
      <c r="D149">
        <v>979</v>
      </c>
      <c r="E149" t="s">
        <v>89</v>
      </c>
    </row>
    <row r="150" spans="1:5">
      <c r="A150" s="10">
        <v>42880.327905092592</v>
      </c>
      <c r="B150" s="12" t="s">
        <v>249</v>
      </c>
      <c r="C150">
        <v>500</v>
      </c>
      <c r="D150">
        <v>489.5</v>
      </c>
      <c r="E150" t="s">
        <v>89</v>
      </c>
    </row>
    <row r="151" spans="1:5">
      <c r="A151" s="10">
        <v>42880.441296296296</v>
      </c>
      <c r="B151" s="12" t="s">
        <v>250</v>
      </c>
      <c r="C151">
        <v>100</v>
      </c>
      <c r="D151">
        <v>97.9</v>
      </c>
      <c r="E151" t="s">
        <v>89</v>
      </c>
    </row>
    <row r="152" spans="1:5">
      <c r="A152" s="10">
        <v>42880.451979166668</v>
      </c>
      <c r="B152" s="12" t="s">
        <v>251</v>
      </c>
      <c r="C152">
        <v>1000</v>
      </c>
      <c r="D152">
        <v>979</v>
      </c>
      <c r="E152" t="s">
        <v>89</v>
      </c>
    </row>
    <row r="153" spans="1:5">
      <c r="A153" s="10">
        <v>42880.459965277776</v>
      </c>
      <c r="B153" s="12" t="s">
        <v>111</v>
      </c>
      <c r="C153">
        <v>2000</v>
      </c>
      <c r="D153">
        <v>1958</v>
      </c>
      <c r="E153" t="s">
        <v>89</v>
      </c>
    </row>
    <row r="154" spans="1:5">
      <c r="A154" s="10">
        <v>42880.465821759259</v>
      </c>
      <c r="B154" s="12" t="s">
        <v>252</v>
      </c>
      <c r="C154">
        <v>300</v>
      </c>
      <c r="D154">
        <v>293.7</v>
      </c>
      <c r="E154" t="s">
        <v>89</v>
      </c>
    </row>
    <row r="155" spans="1:5">
      <c r="A155" s="10">
        <v>42880.477256944447</v>
      </c>
      <c r="B155" s="12" t="s">
        <v>253</v>
      </c>
      <c r="C155">
        <v>100</v>
      </c>
      <c r="D155">
        <v>97.9</v>
      </c>
      <c r="E155" t="s">
        <v>89</v>
      </c>
    </row>
    <row r="156" spans="1:5">
      <c r="A156" s="10">
        <v>42880.481620370374</v>
      </c>
      <c r="B156" s="12" t="s">
        <v>254</v>
      </c>
      <c r="C156">
        <v>200</v>
      </c>
      <c r="D156">
        <v>195.8</v>
      </c>
      <c r="E156" t="s">
        <v>89</v>
      </c>
    </row>
    <row r="157" spans="1:5">
      <c r="A157" s="10">
        <v>42880.488252314812</v>
      </c>
      <c r="B157" s="12" t="s">
        <v>255</v>
      </c>
      <c r="C157">
        <v>200</v>
      </c>
      <c r="D157">
        <v>195.8</v>
      </c>
      <c r="E157" t="s">
        <v>89</v>
      </c>
    </row>
    <row r="158" spans="1:5">
      <c r="A158" s="10">
        <v>42880.501712962963</v>
      </c>
      <c r="B158" s="12" t="s">
        <v>158</v>
      </c>
      <c r="C158">
        <v>100</v>
      </c>
      <c r="D158">
        <v>97.9</v>
      </c>
      <c r="E158" t="s">
        <v>89</v>
      </c>
    </row>
    <row r="159" spans="1:5">
      <c r="A159" s="10">
        <v>42880.50341435185</v>
      </c>
      <c r="B159" s="12" t="s">
        <v>158</v>
      </c>
      <c r="C159">
        <v>500</v>
      </c>
      <c r="D159">
        <v>489.5</v>
      </c>
      <c r="E159" t="s">
        <v>33</v>
      </c>
    </row>
    <row r="160" spans="1:5">
      <c r="A160" s="10">
        <v>42880.511261574073</v>
      </c>
      <c r="B160" s="12" t="s">
        <v>256</v>
      </c>
      <c r="C160">
        <v>1000</v>
      </c>
      <c r="D160">
        <v>979</v>
      </c>
      <c r="E160" t="s">
        <v>89</v>
      </c>
    </row>
    <row r="161" spans="1:5">
      <c r="A161" s="10">
        <v>42880.524340277778</v>
      </c>
      <c r="B161" s="12" t="s">
        <v>110</v>
      </c>
      <c r="C161">
        <v>500</v>
      </c>
      <c r="D161">
        <v>489.5</v>
      </c>
      <c r="E161" t="s">
        <v>89</v>
      </c>
    </row>
    <row r="162" spans="1:5">
      <c r="A162" s="10">
        <v>42880.52484953704</v>
      </c>
      <c r="B162" s="12" t="s">
        <v>257</v>
      </c>
      <c r="C162">
        <v>100</v>
      </c>
      <c r="D162">
        <v>97.9</v>
      </c>
      <c r="E162" t="s">
        <v>89</v>
      </c>
    </row>
    <row r="163" spans="1:5">
      <c r="A163" s="10">
        <v>42880.539363425924</v>
      </c>
      <c r="B163" s="12" t="s">
        <v>258</v>
      </c>
      <c r="C163">
        <v>5000</v>
      </c>
      <c r="D163">
        <v>4895</v>
      </c>
      <c r="E163" t="s">
        <v>89</v>
      </c>
    </row>
    <row r="164" spans="1:5">
      <c r="A164" s="10">
        <v>42880.539710648147</v>
      </c>
      <c r="B164" s="12" t="s">
        <v>259</v>
      </c>
      <c r="C164">
        <v>100</v>
      </c>
      <c r="D164">
        <v>97.9</v>
      </c>
      <c r="E164" t="s">
        <v>89</v>
      </c>
    </row>
    <row r="165" spans="1:5">
      <c r="A165" s="10">
        <v>42880.540833333333</v>
      </c>
      <c r="B165" s="12" t="s">
        <v>260</v>
      </c>
      <c r="C165">
        <v>100</v>
      </c>
      <c r="D165">
        <v>97.9</v>
      </c>
      <c r="E165" t="s">
        <v>89</v>
      </c>
    </row>
    <row r="166" spans="1:5">
      <c r="A166" s="10">
        <v>42880.542951388888</v>
      </c>
      <c r="B166" s="12" t="s">
        <v>261</v>
      </c>
      <c r="C166">
        <v>100</v>
      </c>
      <c r="D166">
        <v>97.9</v>
      </c>
      <c r="E166" t="s">
        <v>89</v>
      </c>
    </row>
    <row r="167" spans="1:5">
      <c r="A167" s="10">
        <v>42880.552245370367</v>
      </c>
      <c r="B167" s="12" t="s">
        <v>262</v>
      </c>
      <c r="C167">
        <v>100</v>
      </c>
      <c r="D167">
        <v>97.9</v>
      </c>
      <c r="E167" t="s">
        <v>89</v>
      </c>
    </row>
    <row r="168" spans="1:5">
      <c r="A168" s="10">
        <v>42880.557164351849</v>
      </c>
      <c r="B168" s="12" t="s">
        <v>263</v>
      </c>
      <c r="C168">
        <v>500</v>
      </c>
      <c r="D168">
        <v>489.5</v>
      </c>
      <c r="E168" t="s">
        <v>89</v>
      </c>
    </row>
    <row r="169" spans="1:5">
      <c r="A169" s="10">
        <v>42880.558553240742</v>
      </c>
      <c r="B169" s="12" t="s">
        <v>264</v>
      </c>
      <c r="C169">
        <v>300</v>
      </c>
      <c r="D169">
        <v>293.7</v>
      </c>
      <c r="E169" t="s">
        <v>89</v>
      </c>
    </row>
    <row r="170" spans="1:5">
      <c r="A170" s="10">
        <v>42880.586655092593</v>
      </c>
      <c r="B170" s="12" t="s">
        <v>265</v>
      </c>
      <c r="C170">
        <v>500</v>
      </c>
      <c r="D170">
        <v>489.5</v>
      </c>
      <c r="E170" t="s">
        <v>89</v>
      </c>
    </row>
    <row r="171" spans="1:5">
      <c r="A171" s="10">
        <v>42880.586840277778</v>
      </c>
      <c r="B171" s="12" t="s">
        <v>108</v>
      </c>
      <c r="C171">
        <v>300</v>
      </c>
      <c r="D171">
        <v>293.7</v>
      </c>
      <c r="E171" t="s">
        <v>107</v>
      </c>
    </row>
    <row r="172" spans="1:5">
      <c r="A172" s="10">
        <v>42880.58693287037</v>
      </c>
      <c r="B172" s="12" t="s">
        <v>266</v>
      </c>
      <c r="C172">
        <v>100</v>
      </c>
      <c r="D172">
        <v>97.9</v>
      </c>
      <c r="E172" t="s">
        <v>89</v>
      </c>
    </row>
    <row r="173" spans="1:5">
      <c r="A173" s="10">
        <v>42880.587453703702</v>
      </c>
      <c r="B173" s="12" t="s">
        <v>267</v>
      </c>
      <c r="C173">
        <v>300</v>
      </c>
      <c r="D173">
        <v>293.7</v>
      </c>
      <c r="E173" t="s">
        <v>89</v>
      </c>
    </row>
    <row r="174" spans="1:5">
      <c r="A174" s="10">
        <v>42880.590312499997</v>
      </c>
      <c r="B174" s="12" t="s">
        <v>109</v>
      </c>
      <c r="C174">
        <v>300</v>
      </c>
      <c r="D174">
        <v>293.7</v>
      </c>
      <c r="E174" t="s">
        <v>37</v>
      </c>
    </row>
    <row r="175" spans="1:5">
      <c r="A175" s="10">
        <v>42880.603275462963</v>
      </c>
      <c r="B175" s="12" t="s">
        <v>268</v>
      </c>
      <c r="C175">
        <v>1000</v>
      </c>
      <c r="D175">
        <v>979</v>
      </c>
      <c r="E175" t="s">
        <v>89</v>
      </c>
    </row>
    <row r="176" spans="1:5">
      <c r="A176" s="10">
        <v>42880.603414351855</v>
      </c>
      <c r="B176" s="12" t="s">
        <v>269</v>
      </c>
      <c r="C176">
        <v>300</v>
      </c>
      <c r="D176">
        <v>293.7</v>
      </c>
      <c r="E176" t="s">
        <v>89</v>
      </c>
    </row>
    <row r="177" spans="1:5">
      <c r="A177" s="10">
        <v>42880.605057870373</v>
      </c>
      <c r="B177" s="12" t="s">
        <v>269</v>
      </c>
      <c r="C177">
        <v>300</v>
      </c>
      <c r="D177">
        <v>293.7</v>
      </c>
      <c r="E177" t="s">
        <v>66</v>
      </c>
    </row>
    <row r="178" spans="1:5">
      <c r="A178" s="10">
        <v>42880.606886574074</v>
      </c>
      <c r="B178" s="12" t="s">
        <v>270</v>
      </c>
      <c r="C178">
        <v>500</v>
      </c>
      <c r="D178">
        <v>489.5</v>
      </c>
      <c r="E178" t="s">
        <v>89</v>
      </c>
    </row>
    <row r="179" spans="1:5">
      <c r="A179" s="10">
        <v>42880.608958333331</v>
      </c>
      <c r="B179" s="12" t="s">
        <v>269</v>
      </c>
      <c r="C179">
        <v>300</v>
      </c>
      <c r="D179">
        <v>293.7</v>
      </c>
      <c r="E179" t="s">
        <v>100</v>
      </c>
    </row>
    <row r="180" spans="1:5">
      <c r="A180" s="10">
        <v>42880.614131944443</v>
      </c>
      <c r="B180" s="12" t="s">
        <v>271</v>
      </c>
      <c r="C180">
        <v>300</v>
      </c>
      <c r="D180">
        <v>293.7</v>
      </c>
      <c r="E180" t="s">
        <v>89</v>
      </c>
    </row>
    <row r="181" spans="1:5">
      <c r="A181" s="10">
        <v>42880.645752314813</v>
      </c>
      <c r="B181" s="12" t="s">
        <v>272</v>
      </c>
      <c r="C181">
        <v>100</v>
      </c>
      <c r="D181">
        <v>97.9</v>
      </c>
      <c r="E181" t="s">
        <v>89</v>
      </c>
    </row>
    <row r="182" spans="1:5">
      <c r="A182" s="10">
        <v>42880.647592592592</v>
      </c>
      <c r="B182" s="12" t="s">
        <v>273</v>
      </c>
      <c r="C182">
        <v>500</v>
      </c>
      <c r="D182">
        <v>489.5</v>
      </c>
      <c r="E182" t="s">
        <v>89</v>
      </c>
    </row>
    <row r="183" spans="1:5">
      <c r="A183" s="10">
        <v>42880.65693287037</v>
      </c>
      <c r="B183" s="12" t="s">
        <v>274</v>
      </c>
      <c r="C183">
        <v>300</v>
      </c>
      <c r="D183">
        <v>293.7</v>
      </c>
      <c r="E183" t="s">
        <v>89</v>
      </c>
    </row>
    <row r="184" spans="1:5">
      <c r="A184" s="10">
        <v>42880.669687499998</v>
      </c>
      <c r="B184" s="12" t="s">
        <v>275</v>
      </c>
      <c r="C184">
        <v>1000</v>
      </c>
      <c r="D184">
        <v>979</v>
      </c>
      <c r="E184" t="s">
        <v>89</v>
      </c>
    </row>
    <row r="185" spans="1:5">
      <c r="A185" s="10">
        <v>42880.717997685184</v>
      </c>
      <c r="B185" s="12" t="s">
        <v>276</v>
      </c>
      <c r="C185">
        <v>100</v>
      </c>
      <c r="D185">
        <v>97.9</v>
      </c>
      <c r="E185" t="s">
        <v>89</v>
      </c>
    </row>
    <row r="186" spans="1:5">
      <c r="A186" s="10">
        <v>42880.809120370373</v>
      </c>
      <c r="B186" s="12" t="s">
        <v>277</v>
      </c>
      <c r="C186">
        <v>300</v>
      </c>
      <c r="D186">
        <v>293.7</v>
      </c>
      <c r="E186" t="s">
        <v>89</v>
      </c>
    </row>
    <row r="187" spans="1:5">
      <c r="A187" s="10">
        <v>42880.814247685186</v>
      </c>
      <c r="B187" s="12" t="s">
        <v>278</v>
      </c>
      <c r="C187">
        <v>150</v>
      </c>
      <c r="D187">
        <v>146.85</v>
      </c>
      <c r="E187" t="s">
        <v>89</v>
      </c>
    </row>
    <row r="188" spans="1:5">
      <c r="A188" s="10">
        <v>42880.848854166667</v>
      </c>
      <c r="B188" s="12" t="s">
        <v>279</v>
      </c>
      <c r="C188">
        <v>100</v>
      </c>
      <c r="D188">
        <v>97.9</v>
      </c>
      <c r="E188" t="s">
        <v>89</v>
      </c>
    </row>
    <row r="189" spans="1:5">
      <c r="A189" s="10">
        <v>42880.850335648145</v>
      </c>
      <c r="B189" s="12" t="s">
        <v>269</v>
      </c>
      <c r="C189">
        <v>500</v>
      </c>
      <c r="D189">
        <v>489.5</v>
      </c>
      <c r="E189" t="s">
        <v>89</v>
      </c>
    </row>
    <row r="190" spans="1:5">
      <c r="A190" s="10">
        <v>42880.858182870368</v>
      </c>
      <c r="B190" s="12" t="s">
        <v>280</v>
      </c>
      <c r="C190">
        <v>300</v>
      </c>
      <c r="D190">
        <v>293.7</v>
      </c>
      <c r="E190" t="s">
        <v>89</v>
      </c>
    </row>
    <row r="191" spans="1:5">
      <c r="A191" s="10">
        <v>42880.886793981481</v>
      </c>
      <c r="B191" s="12" t="s">
        <v>281</v>
      </c>
      <c r="C191">
        <v>500</v>
      </c>
      <c r="D191">
        <v>489.5</v>
      </c>
      <c r="E191" t="s">
        <v>89</v>
      </c>
    </row>
    <row r="192" spans="1:5">
      <c r="A192" s="10">
        <v>42880.927615740744</v>
      </c>
      <c r="B192" s="12" t="s">
        <v>282</v>
      </c>
      <c r="C192">
        <v>1000</v>
      </c>
      <c r="D192">
        <v>979</v>
      </c>
      <c r="E192" t="s">
        <v>89</v>
      </c>
    </row>
    <row r="193" spans="1:5">
      <c r="A193" s="10">
        <v>42880.944282407407</v>
      </c>
      <c r="B193" s="12" t="s">
        <v>283</v>
      </c>
      <c r="C193">
        <v>300</v>
      </c>
      <c r="D193">
        <v>293.7</v>
      </c>
      <c r="E193" t="s">
        <v>89</v>
      </c>
    </row>
    <row r="194" spans="1:5">
      <c r="A194" s="10">
        <v>42880.947175925925</v>
      </c>
      <c r="B194" s="12" t="s">
        <v>283</v>
      </c>
      <c r="C194">
        <v>150</v>
      </c>
      <c r="D194">
        <v>146.85</v>
      </c>
      <c r="E194" t="s">
        <v>66</v>
      </c>
    </row>
    <row r="195" spans="1:5">
      <c r="A195" s="10">
        <v>42880.980046296296</v>
      </c>
      <c r="B195" s="12" t="s">
        <v>284</v>
      </c>
      <c r="C195">
        <v>300</v>
      </c>
      <c r="D195">
        <v>293.7</v>
      </c>
      <c r="E195" t="s">
        <v>100</v>
      </c>
    </row>
    <row r="196" spans="1:5">
      <c r="A196" s="10">
        <v>42880.984340277777</v>
      </c>
      <c r="B196" s="12" t="s">
        <v>285</v>
      </c>
      <c r="C196">
        <v>100</v>
      </c>
      <c r="D196">
        <v>97.9</v>
      </c>
      <c r="E196" t="s">
        <v>89</v>
      </c>
    </row>
    <row r="197" spans="1:5">
      <c r="A197" s="10">
        <v>42881.001099537039</v>
      </c>
      <c r="B197" s="12" t="s">
        <v>286</v>
      </c>
      <c r="C197">
        <v>100</v>
      </c>
      <c r="D197">
        <v>97.9</v>
      </c>
      <c r="E197" t="s">
        <v>89</v>
      </c>
    </row>
    <row r="198" spans="1:5">
      <c r="A198" s="10">
        <v>42881.33697916667</v>
      </c>
      <c r="B198" s="12" t="s">
        <v>287</v>
      </c>
      <c r="C198">
        <v>150</v>
      </c>
      <c r="D198">
        <v>146.85</v>
      </c>
      <c r="E198" t="s">
        <v>89</v>
      </c>
    </row>
    <row r="199" spans="1:5">
      <c r="A199" s="10">
        <v>42881.371145833335</v>
      </c>
      <c r="B199" s="12" t="s">
        <v>288</v>
      </c>
      <c r="C199">
        <v>200</v>
      </c>
      <c r="D199">
        <v>195.8</v>
      </c>
      <c r="E199" t="s">
        <v>89</v>
      </c>
    </row>
    <row r="200" spans="1:5">
      <c r="A200" s="10">
        <v>42881.381157407406</v>
      </c>
      <c r="B200" s="12" t="s">
        <v>289</v>
      </c>
      <c r="C200">
        <v>500</v>
      </c>
      <c r="D200">
        <v>489.5</v>
      </c>
      <c r="E200" t="s">
        <v>30</v>
      </c>
    </row>
    <row r="201" spans="1:5">
      <c r="A201" s="10">
        <v>42881.412766203706</v>
      </c>
      <c r="B201" s="12" t="s">
        <v>290</v>
      </c>
      <c r="C201">
        <v>500</v>
      </c>
      <c r="D201">
        <v>489.5</v>
      </c>
      <c r="E201" t="s">
        <v>89</v>
      </c>
    </row>
    <row r="202" spans="1:5">
      <c r="A202" s="10">
        <v>42881.447581018518</v>
      </c>
      <c r="B202" s="12" t="s">
        <v>291</v>
      </c>
      <c r="C202">
        <v>300</v>
      </c>
      <c r="D202">
        <v>293.7</v>
      </c>
      <c r="E202" t="s">
        <v>33</v>
      </c>
    </row>
    <row r="203" spans="1:5">
      <c r="A203" s="10">
        <v>42881.500752314816</v>
      </c>
      <c r="B203" s="12" t="s">
        <v>292</v>
      </c>
      <c r="C203">
        <v>1000</v>
      </c>
      <c r="D203">
        <v>979</v>
      </c>
      <c r="E203" t="s">
        <v>37</v>
      </c>
    </row>
    <row r="204" spans="1:5">
      <c r="A204" s="10">
        <v>42881.512627314813</v>
      </c>
      <c r="B204" s="12" t="s">
        <v>293</v>
      </c>
      <c r="C204">
        <v>500</v>
      </c>
      <c r="D204">
        <v>489.5</v>
      </c>
      <c r="E204" t="s">
        <v>89</v>
      </c>
    </row>
    <row r="205" spans="1:5">
      <c r="A205" s="10">
        <v>42881.514027777775</v>
      </c>
      <c r="B205" s="12" t="s">
        <v>293</v>
      </c>
      <c r="C205">
        <v>500</v>
      </c>
      <c r="D205">
        <v>489.5</v>
      </c>
      <c r="E205" t="s">
        <v>100</v>
      </c>
    </row>
    <row r="206" spans="1:5">
      <c r="A206" s="10">
        <v>42881.537118055552</v>
      </c>
      <c r="B206" s="12" t="s">
        <v>294</v>
      </c>
      <c r="C206">
        <v>500</v>
      </c>
      <c r="D206">
        <v>489.5</v>
      </c>
      <c r="E206" t="s">
        <v>89</v>
      </c>
    </row>
    <row r="207" spans="1:5">
      <c r="A207" s="10">
        <v>42881.562557870369</v>
      </c>
      <c r="B207" s="12" t="s">
        <v>295</v>
      </c>
      <c r="C207">
        <v>100</v>
      </c>
      <c r="D207">
        <v>97.9</v>
      </c>
      <c r="E207" t="s">
        <v>89</v>
      </c>
    </row>
    <row r="208" spans="1:5">
      <c r="A208" s="10">
        <v>42881.570115740738</v>
      </c>
      <c r="B208" s="12" t="s">
        <v>296</v>
      </c>
      <c r="C208">
        <v>300</v>
      </c>
      <c r="D208">
        <v>293.7</v>
      </c>
      <c r="E208" t="s">
        <v>89</v>
      </c>
    </row>
    <row r="209" spans="1:5">
      <c r="A209" s="10">
        <v>42881.573622685188</v>
      </c>
      <c r="B209" s="12" t="s">
        <v>296</v>
      </c>
      <c r="C209">
        <v>300</v>
      </c>
      <c r="D209">
        <v>293.7</v>
      </c>
      <c r="E209" t="s">
        <v>66</v>
      </c>
    </row>
    <row r="210" spans="1:5">
      <c r="A210" s="10">
        <v>42881.668321759258</v>
      </c>
      <c r="B210" s="12" t="s">
        <v>297</v>
      </c>
      <c r="C210">
        <v>1000</v>
      </c>
      <c r="D210">
        <v>979</v>
      </c>
      <c r="E210" t="s">
        <v>30</v>
      </c>
    </row>
    <row r="211" spans="1:5">
      <c r="A211" s="10">
        <v>42881.672754629632</v>
      </c>
      <c r="B211" s="12" t="s">
        <v>298</v>
      </c>
      <c r="C211">
        <v>100</v>
      </c>
      <c r="D211">
        <v>97.9</v>
      </c>
      <c r="E211" t="s">
        <v>89</v>
      </c>
    </row>
    <row r="212" spans="1:5">
      <c r="A212" s="10">
        <v>42881.765150462961</v>
      </c>
      <c r="B212" s="12" t="s">
        <v>299</v>
      </c>
      <c r="C212">
        <v>1000</v>
      </c>
      <c r="D212">
        <v>979</v>
      </c>
      <c r="E212" t="s">
        <v>39</v>
      </c>
    </row>
    <row r="213" spans="1:5">
      <c r="A213" s="10">
        <v>42881.800543981481</v>
      </c>
      <c r="B213" s="12" t="s">
        <v>300</v>
      </c>
      <c r="C213">
        <v>1000</v>
      </c>
      <c r="D213">
        <v>979</v>
      </c>
      <c r="E213" t="s">
        <v>89</v>
      </c>
    </row>
    <row r="214" spans="1:5">
      <c r="A214" s="10">
        <v>42881.894444444442</v>
      </c>
      <c r="B214" s="12" t="s">
        <v>301</v>
      </c>
      <c r="C214">
        <v>500</v>
      </c>
      <c r="D214">
        <v>489.5</v>
      </c>
      <c r="E214" t="s">
        <v>89</v>
      </c>
    </row>
    <row r="215" spans="1:5">
      <c r="A215" s="10">
        <v>42881.899780092594</v>
      </c>
      <c r="B215" s="12" t="s">
        <v>301</v>
      </c>
      <c r="C215">
        <v>400</v>
      </c>
      <c r="D215">
        <v>391.6</v>
      </c>
      <c r="E215" t="s">
        <v>100</v>
      </c>
    </row>
    <row r="216" spans="1:5">
      <c r="A216" s="10">
        <v>42881.902106481481</v>
      </c>
      <c r="B216" s="12" t="s">
        <v>117</v>
      </c>
      <c r="C216">
        <v>318</v>
      </c>
      <c r="D216">
        <v>311.32</v>
      </c>
      <c r="E216" t="s">
        <v>66</v>
      </c>
    </row>
    <row r="217" spans="1:5">
      <c r="A217" s="10">
        <v>42881.909780092596</v>
      </c>
      <c r="B217" s="12" t="s">
        <v>65</v>
      </c>
      <c r="C217">
        <v>500</v>
      </c>
      <c r="D217">
        <v>489.5</v>
      </c>
      <c r="E217" t="s">
        <v>34</v>
      </c>
    </row>
    <row r="218" spans="1:5">
      <c r="A218" s="10">
        <v>42881.935277777775</v>
      </c>
      <c r="B218" s="12" t="s">
        <v>302</v>
      </c>
      <c r="C218">
        <v>1000</v>
      </c>
      <c r="D218">
        <v>979</v>
      </c>
      <c r="E218" t="s">
        <v>89</v>
      </c>
    </row>
    <row r="219" spans="1:5">
      <c r="A219" s="10">
        <v>42881.937152777777</v>
      </c>
      <c r="B219" s="12" t="s">
        <v>303</v>
      </c>
      <c r="C219">
        <v>300</v>
      </c>
      <c r="D219">
        <v>293.7</v>
      </c>
      <c r="E219" t="s">
        <v>89</v>
      </c>
    </row>
    <row r="220" spans="1:5">
      <c r="A220" s="10">
        <v>42881.944953703707</v>
      </c>
      <c r="B220" s="12" t="s">
        <v>304</v>
      </c>
      <c r="C220">
        <v>100</v>
      </c>
      <c r="D220">
        <v>97.9</v>
      </c>
      <c r="E220" t="s">
        <v>89</v>
      </c>
    </row>
    <row r="221" spans="1:5">
      <c r="A221" s="10">
        <v>42881.947187500002</v>
      </c>
      <c r="B221" s="12" t="s">
        <v>305</v>
      </c>
      <c r="C221">
        <v>200</v>
      </c>
      <c r="D221">
        <v>195.8</v>
      </c>
      <c r="E221" t="s">
        <v>89</v>
      </c>
    </row>
    <row r="222" spans="1:5">
      <c r="A222" s="10">
        <v>42882.352997685186</v>
      </c>
      <c r="B222" s="12" t="s">
        <v>306</v>
      </c>
      <c r="C222">
        <v>1000</v>
      </c>
      <c r="D222">
        <v>979</v>
      </c>
      <c r="E222" t="s">
        <v>89</v>
      </c>
    </row>
    <row r="223" spans="1:5">
      <c r="A223" s="10">
        <v>42882.395914351851</v>
      </c>
      <c r="B223" s="12" t="s">
        <v>71</v>
      </c>
      <c r="C223">
        <v>200</v>
      </c>
      <c r="D223">
        <v>195.8</v>
      </c>
      <c r="E223" t="s">
        <v>34</v>
      </c>
    </row>
    <row r="224" spans="1:5">
      <c r="A224" s="10">
        <v>42882.613020833334</v>
      </c>
      <c r="B224" s="12" t="s">
        <v>307</v>
      </c>
      <c r="C224">
        <v>500</v>
      </c>
      <c r="D224">
        <v>489.5</v>
      </c>
      <c r="E224" t="s">
        <v>89</v>
      </c>
    </row>
    <row r="225" spans="1:5">
      <c r="A225" s="10">
        <v>42882.709039351852</v>
      </c>
      <c r="B225" s="12" t="s">
        <v>308</v>
      </c>
      <c r="C225">
        <v>200</v>
      </c>
      <c r="D225">
        <v>195.8</v>
      </c>
      <c r="E225" t="s">
        <v>89</v>
      </c>
    </row>
    <row r="226" spans="1:5">
      <c r="A226" s="10">
        <v>42882.843958333331</v>
      </c>
      <c r="B226" s="12" t="s">
        <v>102</v>
      </c>
      <c r="C226">
        <v>100</v>
      </c>
      <c r="D226">
        <v>97.9</v>
      </c>
      <c r="E226" t="s">
        <v>101</v>
      </c>
    </row>
    <row r="227" spans="1:5">
      <c r="A227" s="10">
        <v>42882.919224537036</v>
      </c>
      <c r="B227" s="12" t="s">
        <v>113</v>
      </c>
      <c r="C227">
        <v>500</v>
      </c>
      <c r="D227">
        <v>489.5</v>
      </c>
      <c r="E227" t="s">
        <v>100</v>
      </c>
    </row>
    <row r="228" spans="1:5">
      <c r="A228" s="10">
        <v>42883.767962962964</v>
      </c>
      <c r="B228" s="12" t="s">
        <v>309</v>
      </c>
      <c r="C228">
        <v>100</v>
      </c>
      <c r="D228">
        <v>97.9</v>
      </c>
      <c r="E228" t="s">
        <v>89</v>
      </c>
    </row>
    <row r="229" spans="1:5">
      <c r="A229" s="10">
        <v>42883.827002314814</v>
      </c>
      <c r="B229" s="12" t="s">
        <v>310</v>
      </c>
      <c r="C229">
        <v>1000</v>
      </c>
      <c r="D229">
        <v>979</v>
      </c>
      <c r="E229" t="s">
        <v>100</v>
      </c>
    </row>
    <row r="230" spans="1:5">
      <c r="A230" s="10">
        <v>42884.433055555557</v>
      </c>
      <c r="B230" s="12" t="s">
        <v>125</v>
      </c>
      <c r="C230">
        <v>300</v>
      </c>
      <c r="D230">
        <v>293.7</v>
      </c>
      <c r="E230" t="s">
        <v>89</v>
      </c>
    </row>
    <row r="231" spans="1:5">
      <c r="A231" s="10">
        <v>42884.456273148149</v>
      </c>
      <c r="B231" s="12" t="s">
        <v>311</v>
      </c>
      <c r="C231">
        <v>1000</v>
      </c>
      <c r="D231">
        <v>979</v>
      </c>
      <c r="E231" t="s">
        <v>100</v>
      </c>
    </row>
    <row r="232" spans="1:5">
      <c r="A232" s="10">
        <v>42884.485949074071</v>
      </c>
      <c r="B232" s="12" t="s">
        <v>312</v>
      </c>
      <c r="C232">
        <v>500</v>
      </c>
      <c r="D232">
        <v>489.5</v>
      </c>
      <c r="E232" t="s">
        <v>100</v>
      </c>
    </row>
    <row r="233" spans="1:5">
      <c r="A233" s="10">
        <v>42884.584687499999</v>
      </c>
      <c r="B233" s="12" t="s">
        <v>84</v>
      </c>
      <c r="C233">
        <v>1000</v>
      </c>
      <c r="D233">
        <v>979</v>
      </c>
      <c r="E233" t="s">
        <v>100</v>
      </c>
    </row>
    <row r="234" spans="1:5">
      <c r="A234" s="10">
        <v>42884.615405092591</v>
      </c>
      <c r="B234" s="12" t="s">
        <v>313</v>
      </c>
      <c r="C234">
        <v>150</v>
      </c>
      <c r="D234">
        <v>146.85</v>
      </c>
      <c r="E234" t="s">
        <v>100</v>
      </c>
    </row>
    <row r="235" spans="1:5">
      <c r="A235" s="10">
        <v>42884.662731481483</v>
      </c>
      <c r="B235" s="12" t="s">
        <v>314</v>
      </c>
      <c r="C235">
        <v>100</v>
      </c>
      <c r="D235">
        <v>97.9</v>
      </c>
      <c r="E235" t="s">
        <v>89</v>
      </c>
    </row>
    <row r="236" spans="1:5">
      <c r="A236" s="10">
        <v>42884.696550925924</v>
      </c>
      <c r="B236" s="12" t="s">
        <v>315</v>
      </c>
      <c r="C236">
        <v>1000</v>
      </c>
      <c r="D236">
        <v>979</v>
      </c>
      <c r="E236" t="s">
        <v>89</v>
      </c>
    </row>
    <row r="237" spans="1:5">
      <c r="A237" s="10">
        <v>42884.899340277778</v>
      </c>
      <c r="B237" s="12" t="s">
        <v>88</v>
      </c>
      <c r="C237">
        <v>1000</v>
      </c>
      <c r="D237">
        <v>979</v>
      </c>
      <c r="E237" t="s">
        <v>37</v>
      </c>
    </row>
    <row r="238" spans="1:5">
      <c r="A238" s="10">
        <v>42884.955810185187</v>
      </c>
      <c r="B238" s="12" t="s">
        <v>316</v>
      </c>
      <c r="C238">
        <v>188.35</v>
      </c>
      <c r="D238">
        <v>184.39</v>
      </c>
      <c r="E238" t="s">
        <v>30</v>
      </c>
    </row>
    <row r="239" spans="1:5">
      <c r="A239" s="10">
        <v>42884.961643518516</v>
      </c>
      <c r="B239" s="12" t="s">
        <v>317</v>
      </c>
      <c r="C239">
        <v>500</v>
      </c>
      <c r="D239">
        <v>489.5</v>
      </c>
      <c r="E239" t="s">
        <v>100</v>
      </c>
    </row>
    <row r="240" spans="1:5">
      <c r="A240" s="10">
        <v>42884.993402777778</v>
      </c>
      <c r="B240" s="12" t="s">
        <v>35</v>
      </c>
      <c r="C240">
        <v>50</v>
      </c>
      <c r="D240">
        <v>48.95</v>
      </c>
      <c r="E240" t="s">
        <v>100</v>
      </c>
    </row>
    <row r="241" spans="1:5">
      <c r="A241" s="10">
        <v>42884.994328703702</v>
      </c>
      <c r="B241" s="12" t="s">
        <v>35</v>
      </c>
      <c r="C241">
        <v>50</v>
      </c>
      <c r="D241">
        <v>48.95</v>
      </c>
      <c r="E241" t="s">
        <v>66</v>
      </c>
    </row>
    <row r="242" spans="1:5">
      <c r="A242" s="10">
        <v>42884.995208333334</v>
      </c>
      <c r="B242" s="12" t="s">
        <v>35</v>
      </c>
      <c r="C242">
        <v>50</v>
      </c>
      <c r="D242">
        <v>48.95</v>
      </c>
      <c r="E242" t="s">
        <v>89</v>
      </c>
    </row>
    <row r="243" spans="1:5">
      <c r="A243" s="10">
        <v>42884.996331018519</v>
      </c>
      <c r="B243" s="12" t="s">
        <v>318</v>
      </c>
      <c r="C243">
        <v>100</v>
      </c>
      <c r="D243">
        <v>97.9</v>
      </c>
      <c r="E243" t="s">
        <v>30</v>
      </c>
    </row>
    <row r="244" spans="1:5">
      <c r="A244" s="10">
        <v>42885.297106481485</v>
      </c>
      <c r="B244" s="12" t="s">
        <v>319</v>
      </c>
      <c r="C244">
        <v>200</v>
      </c>
      <c r="D244">
        <v>195.8</v>
      </c>
      <c r="E244" t="s">
        <v>100</v>
      </c>
    </row>
    <row r="245" spans="1:5">
      <c r="A245" s="10">
        <v>42885.405277777776</v>
      </c>
      <c r="B245" s="12" t="s">
        <v>320</v>
      </c>
      <c r="C245">
        <v>300</v>
      </c>
      <c r="D245">
        <v>293.7</v>
      </c>
      <c r="E245" t="s">
        <v>100</v>
      </c>
    </row>
    <row r="246" spans="1:5">
      <c r="A246" s="10">
        <v>42885.482245370367</v>
      </c>
      <c r="B246" s="12" t="s">
        <v>321</v>
      </c>
      <c r="C246">
        <v>500</v>
      </c>
      <c r="D246">
        <v>489.5</v>
      </c>
      <c r="E246" t="s">
        <v>89</v>
      </c>
    </row>
    <row r="247" spans="1:5">
      <c r="A247" s="10">
        <v>42885.593773148146</v>
      </c>
      <c r="B247" s="12" t="s">
        <v>32</v>
      </c>
      <c r="C247">
        <v>250</v>
      </c>
      <c r="D247">
        <v>244.75</v>
      </c>
      <c r="E247" t="s">
        <v>33</v>
      </c>
    </row>
    <row r="248" spans="1:5">
      <c r="A248" s="10">
        <v>42885.618078703701</v>
      </c>
      <c r="B248" s="12" t="s">
        <v>322</v>
      </c>
      <c r="C248">
        <v>500</v>
      </c>
      <c r="D248">
        <v>489.5</v>
      </c>
      <c r="E248" t="s">
        <v>89</v>
      </c>
    </row>
    <row r="249" spans="1:5">
      <c r="A249" s="10">
        <v>42885.707141203704</v>
      </c>
      <c r="B249" s="12" t="s">
        <v>323</v>
      </c>
      <c r="C249">
        <v>200</v>
      </c>
      <c r="D249">
        <v>195.8</v>
      </c>
      <c r="E249" t="s">
        <v>89</v>
      </c>
    </row>
    <row r="250" spans="1:5">
      <c r="A250" s="10">
        <v>42885.72824074074</v>
      </c>
      <c r="B250" s="12" t="s">
        <v>324</v>
      </c>
      <c r="C250">
        <v>100</v>
      </c>
      <c r="D250">
        <v>97.9</v>
      </c>
      <c r="E250" t="s">
        <v>89</v>
      </c>
    </row>
    <row r="251" spans="1:5">
      <c r="A251" s="10">
        <v>42885.816365740742</v>
      </c>
      <c r="B251" s="12" t="s">
        <v>325</v>
      </c>
      <c r="C251">
        <v>300</v>
      </c>
      <c r="D251">
        <v>293.7</v>
      </c>
      <c r="E251" t="s">
        <v>30</v>
      </c>
    </row>
    <row r="252" spans="1:5">
      <c r="A252" s="10">
        <v>42886.002002314817</v>
      </c>
      <c r="B252" s="12" t="s">
        <v>326</v>
      </c>
      <c r="C252">
        <v>500</v>
      </c>
      <c r="D252">
        <v>489.5</v>
      </c>
      <c r="E252" t="s">
        <v>89</v>
      </c>
    </row>
    <row r="253" spans="1:5">
      <c r="A253" s="10">
        <v>42886.646678240744</v>
      </c>
      <c r="B253" s="12" t="s">
        <v>115</v>
      </c>
      <c r="C253">
        <v>1000</v>
      </c>
      <c r="D253">
        <v>979</v>
      </c>
      <c r="E253" t="s">
        <v>89</v>
      </c>
    </row>
    <row r="254" spans="1:5">
      <c r="A254" s="10">
        <v>42886.684664351851</v>
      </c>
      <c r="B254" s="12" t="s">
        <v>310</v>
      </c>
      <c r="C254">
        <v>300</v>
      </c>
      <c r="D254">
        <v>293.7</v>
      </c>
      <c r="E254" t="s">
        <v>100</v>
      </c>
    </row>
    <row r="255" spans="1:5">
      <c r="A255" s="10">
        <v>42886.91846064815</v>
      </c>
      <c r="B255" s="12" t="s">
        <v>327</v>
      </c>
      <c r="C255">
        <v>300</v>
      </c>
      <c r="D255">
        <v>293.7</v>
      </c>
      <c r="E255" t="s">
        <v>100</v>
      </c>
    </row>
    <row r="256" spans="1:5">
      <c r="A256" s="10">
        <v>42886.970868055556</v>
      </c>
      <c r="B256" s="12" t="s">
        <v>328</v>
      </c>
      <c r="C256">
        <v>500</v>
      </c>
      <c r="D256">
        <v>489.5</v>
      </c>
      <c r="E25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8" sqref="A8"/>
    </sheetView>
  </sheetViews>
  <sheetFormatPr defaultRowHeight="10.5"/>
  <cols>
    <col min="1" max="1" width="23.140625" style="1" customWidth="1"/>
    <col min="2" max="2" width="9.140625" style="1"/>
    <col min="3" max="3" width="28.28515625" style="5" customWidth="1"/>
    <col min="4" max="4" width="33" style="1" customWidth="1"/>
    <col min="5" max="16384" width="9.140625" style="1"/>
  </cols>
  <sheetData>
    <row r="1" spans="1:4" s="7" customFormat="1" ht="21">
      <c r="A1" s="7" t="s">
        <v>14</v>
      </c>
      <c r="B1" s="7" t="s">
        <v>55</v>
      </c>
      <c r="C1" s="8" t="s">
        <v>27</v>
      </c>
      <c r="D1" s="7" t="s">
        <v>56</v>
      </c>
    </row>
    <row r="2" spans="1:4" s="6" customFormat="1">
      <c r="A2" s="1" t="s">
        <v>481</v>
      </c>
      <c r="B2" s="6">
        <v>300</v>
      </c>
      <c r="C2" s="5">
        <v>292.5</v>
      </c>
      <c r="D2" s="3" t="s">
        <v>94</v>
      </c>
    </row>
    <row r="3" spans="1:4" s="6" customFormat="1">
      <c r="A3" s="1" t="s">
        <v>482</v>
      </c>
      <c r="B3" s="6">
        <v>300</v>
      </c>
      <c r="C3" s="5">
        <v>292.5</v>
      </c>
      <c r="D3" s="3" t="s">
        <v>57</v>
      </c>
    </row>
    <row r="4" spans="1:4" s="6" customFormat="1">
      <c r="A4" s="1" t="s">
        <v>483</v>
      </c>
      <c r="B4" s="6">
        <v>200</v>
      </c>
      <c r="C4" s="5">
        <v>195</v>
      </c>
      <c r="D4" s="3" t="s">
        <v>58</v>
      </c>
    </row>
    <row r="5" spans="1:4" s="6" customFormat="1">
      <c r="A5" s="1" t="s">
        <v>484</v>
      </c>
      <c r="B5" s="6">
        <v>300</v>
      </c>
      <c r="C5" s="5">
        <v>292.5</v>
      </c>
      <c r="D5" s="3" t="s">
        <v>73</v>
      </c>
    </row>
    <row r="6" spans="1:4" s="6" customFormat="1">
      <c r="A6" s="1" t="s">
        <v>485</v>
      </c>
      <c r="B6" s="6">
        <v>100</v>
      </c>
      <c r="C6" s="5">
        <v>97.5</v>
      </c>
      <c r="D6" s="3" t="s">
        <v>74</v>
      </c>
    </row>
    <row r="7" spans="1:4">
      <c r="A7" s="2">
        <v>42883.507638888892</v>
      </c>
      <c r="B7" s="1" t="s">
        <v>92</v>
      </c>
      <c r="C7" s="5">
        <v>292.5</v>
      </c>
      <c r="D7" s="3" t="s">
        <v>93</v>
      </c>
    </row>
    <row r="9" spans="1:4">
      <c r="A9" s="4"/>
    </row>
    <row r="11" spans="1:4">
      <c r="A11" s="3"/>
    </row>
    <row r="12" spans="1:4">
      <c r="A12" s="3"/>
    </row>
  </sheetData>
  <hyperlinks>
    <hyperlink ref="D3" r:id="rId1"/>
    <hyperlink ref="D5" r:id="rId2"/>
    <hyperlink ref="D6" r:id="rId3"/>
    <hyperlink ref="D7" r:id="rId4"/>
    <hyperlink ref="D2" r:id="rId5"/>
  </hyperlinks>
  <pageMargins left="0.7" right="0.7" top="0.75" bottom="0.75" header="0.3" footer="0.3"/>
  <ignoredErrors>
    <ignoredError sqref="B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I84"/>
  <sheetViews>
    <sheetView topLeftCell="A61" workbookViewId="0">
      <selection activeCell="C81" sqref="C81"/>
    </sheetView>
  </sheetViews>
  <sheetFormatPr defaultRowHeight="10.5"/>
  <cols>
    <col min="1" max="1" width="16.140625" style="23" customWidth="1"/>
    <col min="2" max="2" width="25" style="23" customWidth="1"/>
    <col min="3" max="7" width="25" style="24" customWidth="1"/>
    <col min="8" max="254" width="25" style="23" customWidth="1"/>
    <col min="255" max="16384" width="9.140625" style="23"/>
  </cols>
  <sheetData>
    <row r="1" spans="1:9" s="13" customFormat="1">
      <c r="A1" s="13" t="s">
        <v>14</v>
      </c>
      <c r="B1" s="13" t="s">
        <v>28</v>
      </c>
      <c r="C1" s="88" t="s">
        <v>608</v>
      </c>
      <c r="D1" s="88"/>
      <c r="E1" s="88"/>
      <c r="F1" s="88"/>
      <c r="G1" s="88"/>
    </row>
    <row r="2" spans="1:9" ht="12.75" customHeight="1">
      <c r="A2" s="21" t="s">
        <v>486</v>
      </c>
      <c r="B2" s="22" t="s">
        <v>487</v>
      </c>
      <c r="C2" s="85" t="s">
        <v>488</v>
      </c>
      <c r="D2" s="86"/>
      <c r="E2" s="86"/>
      <c r="F2" s="86"/>
      <c r="G2" s="87"/>
      <c r="H2" s="25"/>
      <c r="I2" s="25"/>
    </row>
    <row r="3" spans="1:9" ht="12.75" customHeight="1">
      <c r="A3" s="21" t="s">
        <v>486</v>
      </c>
      <c r="B3" s="22" t="s">
        <v>53</v>
      </c>
      <c r="C3" s="85" t="s">
        <v>489</v>
      </c>
      <c r="D3" s="86"/>
      <c r="E3" s="86"/>
      <c r="F3" s="86"/>
      <c r="G3" s="87"/>
      <c r="H3" s="25"/>
      <c r="I3" s="25"/>
    </row>
    <row r="4" spans="1:9" ht="12.75" customHeight="1">
      <c r="A4" s="21" t="s">
        <v>486</v>
      </c>
      <c r="B4" s="22" t="s">
        <v>490</v>
      </c>
      <c r="C4" s="85" t="s">
        <v>491</v>
      </c>
      <c r="D4" s="86"/>
      <c r="E4" s="86"/>
      <c r="F4" s="86"/>
      <c r="G4" s="87"/>
      <c r="H4" s="25"/>
      <c r="I4" s="25"/>
    </row>
    <row r="5" spans="1:9" ht="12.75" customHeight="1">
      <c r="A5" s="21" t="s">
        <v>486</v>
      </c>
      <c r="B5" s="22" t="s">
        <v>47</v>
      </c>
      <c r="C5" s="85" t="s">
        <v>492</v>
      </c>
      <c r="D5" s="86"/>
      <c r="E5" s="86"/>
      <c r="F5" s="86"/>
      <c r="G5" s="87"/>
      <c r="H5" s="25"/>
      <c r="I5" s="25"/>
    </row>
    <row r="6" spans="1:9" ht="12.75" customHeight="1">
      <c r="A6" s="21" t="s">
        <v>486</v>
      </c>
      <c r="B6" s="22" t="s">
        <v>47</v>
      </c>
      <c r="C6" s="85" t="s">
        <v>493</v>
      </c>
      <c r="D6" s="86"/>
      <c r="E6" s="86"/>
      <c r="F6" s="86"/>
      <c r="G6" s="87"/>
      <c r="H6" s="25"/>
      <c r="I6" s="25"/>
    </row>
    <row r="7" spans="1:9" ht="12.75" customHeight="1">
      <c r="A7" s="21" t="s">
        <v>486</v>
      </c>
      <c r="B7" s="22" t="s">
        <v>52</v>
      </c>
      <c r="C7" s="85" t="s">
        <v>494</v>
      </c>
      <c r="D7" s="86"/>
      <c r="E7" s="86"/>
      <c r="F7" s="86"/>
      <c r="G7" s="87"/>
      <c r="H7" s="25"/>
      <c r="I7" s="25"/>
    </row>
    <row r="8" spans="1:9" ht="12.75" customHeight="1">
      <c r="A8" s="21" t="s">
        <v>486</v>
      </c>
      <c r="B8" s="22" t="s">
        <v>42</v>
      </c>
      <c r="C8" s="85" t="s">
        <v>495</v>
      </c>
      <c r="D8" s="86"/>
      <c r="E8" s="86"/>
      <c r="F8" s="86"/>
      <c r="G8" s="87"/>
      <c r="H8" s="25"/>
      <c r="I8" s="25"/>
    </row>
    <row r="9" spans="1:9" ht="12.75" customHeight="1">
      <c r="A9" s="21" t="s">
        <v>486</v>
      </c>
      <c r="B9" s="22" t="s">
        <v>496</v>
      </c>
      <c r="C9" s="85" t="s">
        <v>497</v>
      </c>
      <c r="D9" s="86"/>
      <c r="E9" s="86"/>
      <c r="F9" s="86"/>
      <c r="G9" s="87"/>
      <c r="H9" s="25"/>
      <c r="I9" s="25"/>
    </row>
    <row r="10" spans="1:9" ht="12.75" customHeight="1">
      <c r="A10" s="21" t="s">
        <v>486</v>
      </c>
      <c r="B10" s="22" t="s">
        <v>43</v>
      </c>
      <c r="C10" s="85" t="s">
        <v>498</v>
      </c>
      <c r="D10" s="86"/>
      <c r="E10" s="86"/>
      <c r="F10" s="86"/>
      <c r="G10" s="87"/>
      <c r="H10" s="25"/>
      <c r="I10" s="25"/>
    </row>
    <row r="11" spans="1:9" ht="12.75" customHeight="1">
      <c r="A11" s="21" t="s">
        <v>486</v>
      </c>
      <c r="B11" s="22" t="s">
        <v>499</v>
      </c>
      <c r="C11" s="85" t="s">
        <v>500</v>
      </c>
      <c r="D11" s="86"/>
      <c r="E11" s="86"/>
      <c r="F11" s="86"/>
      <c r="G11" s="87"/>
      <c r="H11" s="25"/>
      <c r="I11" s="25"/>
    </row>
    <row r="12" spans="1:9" ht="12.75" customHeight="1">
      <c r="A12" s="21" t="s">
        <v>486</v>
      </c>
      <c r="B12" s="22" t="s">
        <v>48</v>
      </c>
      <c r="C12" s="85" t="s">
        <v>501</v>
      </c>
      <c r="D12" s="86"/>
      <c r="E12" s="86"/>
      <c r="F12" s="86"/>
      <c r="G12" s="87"/>
      <c r="H12" s="25"/>
      <c r="I12" s="25"/>
    </row>
    <row r="13" spans="1:9" ht="12.75" customHeight="1">
      <c r="A13" s="21" t="s">
        <v>502</v>
      </c>
      <c r="B13" s="22" t="s">
        <v>75</v>
      </c>
      <c r="C13" s="85" t="s">
        <v>503</v>
      </c>
      <c r="D13" s="86"/>
      <c r="E13" s="86"/>
      <c r="F13" s="86"/>
      <c r="G13" s="87"/>
      <c r="H13" s="25"/>
      <c r="I13" s="25"/>
    </row>
    <row r="14" spans="1:9" ht="12.75" customHeight="1">
      <c r="A14" s="21" t="s">
        <v>502</v>
      </c>
      <c r="B14" s="22" t="s">
        <v>45</v>
      </c>
      <c r="C14" s="85" t="s">
        <v>504</v>
      </c>
      <c r="D14" s="86"/>
      <c r="E14" s="86"/>
      <c r="F14" s="86"/>
      <c r="G14" s="87"/>
      <c r="H14" s="25"/>
      <c r="I14" s="25"/>
    </row>
    <row r="15" spans="1:9" ht="12.75" customHeight="1">
      <c r="A15" s="21" t="s">
        <v>502</v>
      </c>
      <c r="B15" s="22" t="s">
        <v>45</v>
      </c>
      <c r="C15" s="85" t="s">
        <v>505</v>
      </c>
      <c r="D15" s="86"/>
      <c r="E15" s="86"/>
      <c r="F15" s="86"/>
      <c r="G15" s="87"/>
      <c r="H15" s="25"/>
      <c r="I15" s="25"/>
    </row>
    <row r="16" spans="1:9" ht="12.75" customHeight="1">
      <c r="A16" s="21" t="s">
        <v>502</v>
      </c>
      <c r="B16" s="22" t="s">
        <v>506</v>
      </c>
      <c r="C16" s="85" t="s">
        <v>507</v>
      </c>
      <c r="D16" s="86"/>
      <c r="E16" s="86"/>
      <c r="F16" s="86"/>
      <c r="G16" s="87"/>
      <c r="H16" s="25"/>
      <c r="I16" s="25"/>
    </row>
    <row r="17" spans="1:9" ht="12.75" customHeight="1">
      <c r="A17" s="21" t="s">
        <v>502</v>
      </c>
      <c r="B17" s="22" t="s">
        <v>50</v>
      </c>
      <c r="C17" s="85" t="s">
        <v>79</v>
      </c>
      <c r="D17" s="86"/>
      <c r="E17" s="86"/>
      <c r="F17" s="86"/>
      <c r="G17" s="87"/>
      <c r="H17" s="25"/>
      <c r="I17" s="25"/>
    </row>
    <row r="18" spans="1:9" ht="12.75" customHeight="1">
      <c r="A18" s="21" t="s">
        <v>508</v>
      </c>
      <c r="B18" s="22" t="s">
        <v>509</v>
      </c>
      <c r="C18" s="85" t="s">
        <v>510</v>
      </c>
      <c r="D18" s="86"/>
      <c r="E18" s="86"/>
      <c r="F18" s="86"/>
      <c r="G18" s="87"/>
      <c r="H18" s="25"/>
      <c r="I18" s="25"/>
    </row>
    <row r="19" spans="1:9" ht="12.75" customHeight="1">
      <c r="A19" s="21" t="s">
        <v>511</v>
      </c>
      <c r="B19" s="22" t="s">
        <v>47</v>
      </c>
      <c r="C19" s="85" t="s">
        <v>512</v>
      </c>
      <c r="D19" s="86"/>
      <c r="E19" s="86"/>
      <c r="F19" s="86"/>
      <c r="G19" s="87"/>
      <c r="H19" s="25"/>
      <c r="I19" s="25"/>
    </row>
    <row r="20" spans="1:9" ht="12.75" customHeight="1">
      <c r="A20" s="21" t="s">
        <v>511</v>
      </c>
      <c r="B20" s="22" t="s">
        <v>513</v>
      </c>
      <c r="C20" s="85" t="s">
        <v>514</v>
      </c>
      <c r="D20" s="86"/>
      <c r="E20" s="86"/>
      <c r="F20" s="86"/>
      <c r="G20" s="87"/>
      <c r="H20" s="25"/>
      <c r="I20" s="25"/>
    </row>
    <row r="21" spans="1:9" ht="12.75" customHeight="1">
      <c r="A21" s="21" t="s">
        <v>515</v>
      </c>
      <c r="B21" s="22" t="s">
        <v>516</v>
      </c>
      <c r="C21" s="85" t="s">
        <v>517</v>
      </c>
      <c r="D21" s="86"/>
      <c r="E21" s="86"/>
      <c r="F21" s="86"/>
      <c r="G21" s="87"/>
      <c r="H21" s="25"/>
      <c r="I21" s="25"/>
    </row>
    <row r="22" spans="1:9" ht="12.75" customHeight="1">
      <c r="A22" s="21" t="s">
        <v>515</v>
      </c>
      <c r="B22" s="22" t="s">
        <v>518</v>
      </c>
      <c r="C22" s="85" t="s">
        <v>519</v>
      </c>
      <c r="D22" s="86"/>
      <c r="E22" s="86"/>
      <c r="F22" s="86"/>
      <c r="G22" s="87"/>
      <c r="H22" s="25"/>
      <c r="I22" s="25"/>
    </row>
    <row r="23" spans="1:9" ht="12.75" customHeight="1">
      <c r="A23" s="21" t="s">
        <v>515</v>
      </c>
      <c r="B23" s="22" t="s">
        <v>520</v>
      </c>
      <c r="C23" s="85" t="s">
        <v>521</v>
      </c>
      <c r="D23" s="86"/>
      <c r="E23" s="86"/>
      <c r="F23" s="86"/>
      <c r="G23" s="87"/>
      <c r="H23" s="25"/>
      <c r="I23" s="25"/>
    </row>
    <row r="24" spans="1:9" ht="12.75" customHeight="1">
      <c r="A24" s="21" t="s">
        <v>515</v>
      </c>
      <c r="B24" s="22" t="s">
        <v>522</v>
      </c>
      <c r="C24" s="85" t="s">
        <v>523</v>
      </c>
      <c r="D24" s="86"/>
      <c r="E24" s="86"/>
      <c r="F24" s="86"/>
      <c r="G24" s="87"/>
      <c r="H24" s="25"/>
      <c r="I24" s="25"/>
    </row>
    <row r="25" spans="1:9" ht="12.75" customHeight="1">
      <c r="A25" s="21" t="s">
        <v>515</v>
      </c>
      <c r="B25" s="22" t="s">
        <v>51</v>
      </c>
      <c r="C25" s="85" t="s">
        <v>524</v>
      </c>
      <c r="D25" s="86"/>
      <c r="E25" s="86"/>
      <c r="F25" s="86"/>
      <c r="G25" s="87"/>
      <c r="H25" s="25"/>
      <c r="I25" s="25"/>
    </row>
    <row r="26" spans="1:9" ht="12.75" customHeight="1">
      <c r="A26" s="21" t="s">
        <v>525</v>
      </c>
      <c r="B26" s="22" t="s">
        <v>45</v>
      </c>
      <c r="C26" s="85" t="s">
        <v>526</v>
      </c>
      <c r="D26" s="86"/>
      <c r="E26" s="86"/>
      <c r="F26" s="86"/>
      <c r="G26" s="87"/>
      <c r="H26" s="25"/>
      <c r="I26" s="25"/>
    </row>
    <row r="27" spans="1:9" ht="12.75" customHeight="1">
      <c r="A27" s="21" t="s">
        <v>525</v>
      </c>
      <c r="B27" s="22" t="s">
        <v>527</v>
      </c>
      <c r="C27" s="85" t="s">
        <v>528</v>
      </c>
      <c r="D27" s="86"/>
      <c r="E27" s="86"/>
      <c r="F27" s="86"/>
      <c r="G27" s="87"/>
      <c r="H27" s="25"/>
      <c r="I27" s="25"/>
    </row>
    <row r="28" spans="1:9" ht="12.75" customHeight="1">
      <c r="A28" s="21" t="s">
        <v>525</v>
      </c>
      <c r="B28" s="22" t="s">
        <v>44</v>
      </c>
      <c r="C28" s="85" t="s">
        <v>99</v>
      </c>
      <c r="D28" s="86"/>
      <c r="E28" s="86"/>
      <c r="F28" s="86"/>
      <c r="G28" s="87"/>
      <c r="H28" s="25"/>
      <c r="I28" s="25"/>
    </row>
    <row r="29" spans="1:9" ht="12.75" customHeight="1">
      <c r="A29" s="21" t="s">
        <v>525</v>
      </c>
      <c r="B29" s="22" t="s">
        <v>529</v>
      </c>
      <c r="C29" s="85" t="s">
        <v>530</v>
      </c>
      <c r="D29" s="86"/>
      <c r="E29" s="86"/>
      <c r="F29" s="86"/>
      <c r="G29" s="87"/>
      <c r="H29" s="25"/>
      <c r="I29" s="25"/>
    </row>
    <row r="30" spans="1:9" ht="12.75" customHeight="1">
      <c r="A30" s="21" t="s">
        <v>531</v>
      </c>
      <c r="B30" s="22" t="s">
        <v>49</v>
      </c>
      <c r="C30" s="85" t="s">
        <v>532</v>
      </c>
      <c r="D30" s="86"/>
      <c r="E30" s="86"/>
      <c r="F30" s="86"/>
      <c r="G30" s="87"/>
      <c r="H30" s="25"/>
      <c r="I30" s="25"/>
    </row>
    <row r="31" spans="1:9" ht="12.75" customHeight="1">
      <c r="A31" s="21" t="s">
        <v>531</v>
      </c>
      <c r="B31" s="22" t="s">
        <v>45</v>
      </c>
      <c r="C31" s="85" t="s">
        <v>533</v>
      </c>
      <c r="D31" s="86"/>
      <c r="E31" s="86"/>
      <c r="F31" s="86"/>
      <c r="G31" s="87"/>
      <c r="H31" s="25"/>
      <c r="I31" s="25"/>
    </row>
    <row r="32" spans="1:9">
      <c r="A32" s="21" t="s">
        <v>531</v>
      </c>
      <c r="B32" s="22" t="s">
        <v>42</v>
      </c>
      <c r="C32" s="85" t="s">
        <v>534</v>
      </c>
      <c r="D32" s="86"/>
      <c r="E32" s="86"/>
      <c r="F32" s="86"/>
      <c r="G32" s="87"/>
      <c r="H32" s="25"/>
      <c r="I32" s="25"/>
    </row>
    <row r="33" spans="1:9" ht="12.75" customHeight="1">
      <c r="A33" s="21" t="s">
        <v>535</v>
      </c>
      <c r="B33" s="22" t="s">
        <v>77</v>
      </c>
      <c r="C33" s="85" t="s">
        <v>536</v>
      </c>
      <c r="D33" s="86"/>
      <c r="E33" s="86"/>
      <c r="F33" s="86"/>
      <c r="G33" s="87"/>
      <c r="H33" s="25"/>
      <c r="I33" s="25"/>
    </row>
    <row r="34" spans="1:9" ht="12.75" customHeight="1">
      <c r="A34" s="21" t="s">
        <v>535</v>
      </c>
      <c r="B34" s="22" t="s">
        <v>537</v>
      </c>
      <c r="C34" s="85" t="s">
        <v>538</v>
      </c>
      <c r="D34" s="86"/>
      <c r="E34" s="86"/>
      <c r="F34" s="86"/>
      <c r="G34" s="87"/>
      <c r="H34" s="25"/>
      <c r="I34" s="25"/>
    </row>
    <row r="35" spans="1:9" ht="12.75" customHeight="1">
      <c r="A35" s="21" t="s">
        <v>535</v>
      </c>
      <c r="B35" s="22" t="s">
        <v>98</v>
      </c>
      <c r="C35" s="85" t="s">
        <v>539</v>
      </c>
      <c r="D35" s="86"/>
      <c r="E35" s="86"/>
      <c r="F35" s="86"/>
      <c r="G35" s="87"/>
      <c r="H35" s="25"/>
      <c r="I35" s="25"/>
    </row>
    <row r="36" spans="1:9" ht="12.75" customHeight="1">
      <c r="A36" s="21" t="s">
        <v>540</v>
      </c>
      <c r="B36" s="22" t="s">
        <v>47</v>
      </c>
      <c r="C36" s="85" t="s">
        <v>541</v>
      </c>
      <c r="D36" s="86"/>
      <c r="E36" s="86"/>
      <c r="F36" s="86"/>
      <c r="G36" s="87"/>
      <c r="H36" s="25"/>
      <c r="I36" s="25"/>
    </row>
    <row r="37" spans="1:9" ht="12.75" customHeight="1">
      <c r="A37" s="21" t="s">
        <v>540</v>
      </c>
      <c r="B37" s="22" t="s">
        <v>542</v>
      </c>
      <c r="C37" s="85" t="s">
        <v>543</v>
      </c>
      <c r="D37" s="86"/>
      <c r="E37" s="86"/>
      <c r="F37" s="86"/>
      <c r="G37" s="87"/>
      <c r="H37" s="25"/>
      <c r="I37" s="25"/>
    </row>
    <row r="38" spans="1:9" ht="12.75" customHeight="1">
      <c r="A38" s="21" t="s">
        <v>540</v>
      </c>
      <c r="B38" s="22" t="s">
        <v>544</v>
      </c>
      <c r="C38" s="85" t="s">
        <v>545</v>
      </c>
      <c r="D38" s="86"/>
      <c r="E38" s="86"/>
      <c r="F38" s="86"/>
      <c r="G38" s="87"/>
      <c r="H38" s="25"/>
      <c r="I38" s="25"/>
    </row>
    <row r="39" spans="1:9" ht="12.75" customHeight="1">
      <c r="A39" s="21" t="s">
        <v>546</v>
      </c>
      <c r="B39" s="22" t="s">
        <v>53</v>
      </c>
      <c r="C39" s="85" t="s">
        <v>97</v>
      </c>
      <c r="D39" s="86"/>
      <c r="E39" s="86"/>
      <c r="F39" s="86"/>
      <c r="G39" s="87"/>
      <c r="H39" s="25"/>
      <c r="I39" s="25"/>
    </row>
    <row r="40" spans="1:9" ht="12.75" customHeight="1">
      <c r="A40" s="21" t="s">
        <v>546</v>
      </c>
      <c r="B40" s="22" t="s">
        <v>547</v>
      </c>
      <c r="C40" s="85" t="s">
        <v>548</v>
      </c>
      <c r="D40" s="86"/>
      <c r="E40" s="86"/>
      <c r="F40" s="86"/>
      <c r="G40" s="87"/>
      <c r="H40" s="25"/>
      <c r="I40" s="25"/>
    </row>
    <row r="41" spans="1:9" ht="12.75" customHeight="1">
      <c r="A41" s="21" t="s">
        <v>546</v>
      </c>
      <c r="B41" s="22" t="s">
        <v>78</v>
      </c>
      <c r="C41" s="85" t="s">
        <v>549</v>
      </c>
      <c r="D41" s="86"/>
      <c r="E41" s="86"/>
      <c r="F41" s="86"/>
      <c r="G41" s="87"/>
      <c r="H41" s="25"/>
      <c r="I41" s="25"/>
    </row>
    <row r="42" spans="1:9" ht="12.75" customHeight="1">
      <c r="A42" s="21" t="s">
        <v>550</v>
      </c>
      <c r="B42" s="22" t="s">
        <v>551</v>
      </c>
      <c r="C42" s="85" t="s">
        <v>552</v>
      </c>
      <c r="D42" s="86"/>
      <c r="E42" s="86"/>
      <c r="F42" s="86"/>
      <c r="G42" s="87"/>
      <c r="H42" s="25"/>
      <c r="I42" s="25"/>
    </row>
    <row r="43" spans="1:9" ht="12.75" customHeight="1">
      <c r="A43" s="21" t="s">
        <v>550</v>
      </c>
      <c r="B43" s="22" t="s">
        <v>42</v>
      </c>
      <c r="C43" s="85" t="s">
        <v>96</v>
      </c>
      <c r="D43" s="86"/>
      <c r="E43" s="86"/>
      <c r="F43" s="86"/>
      <c r="G43" s="87"/>
      <c r="H43" s="25"/>
      <c r="I43" s="25"/>
    </row>
    <row r="44" spans="1:9" ht="12.75" customHeight="1">
      <c r="A44" s="21" t="s">
        <v>550</v>
      </c>
      <c r="B44" s="22" t="s">
        <v>553</v>
      </c>
      <c r="C44" s="85" t="s">
        <v>554</v>
      </c>
      <c r="D44" s="86"/>
      <c r="E44" s="86"/>
      <c r="F44" s="86"/>
      <c r="G44" s="87"/>
      <c r="H44" s="25"/>
      <c r="I44" s="25"/>
    </row>
    <row r="45" spans="1:9" ht="12.75" customHeight="1">
      <c r="A45" s="21" t="s">
        <v>555</v>
      </c>
      <c r="B45" s="22" t="s">
        <v>42</v>
      </c>
      <c r="C45" s="85" t="s">
        <v>556</v>
      </c>
      <c r="D45" s="86"/>
      <c r="E45" s="86"/>
      <c r="F45" s="86"/>
      <c r="G45" s="87"/>
      <c r="H45" s="25"/>
      <c r="I45" s="25"/>
    </row>
    <row r="46" spans="1:9" ht="12.75" customHeight="1">
      <c r="A46" s="21" t="s">
        <v>555</v>
      </c>
      <c r="B46" s="22" t="s">
        <v>553</v>
      </c>
      <c r="C46" s="85" t="s">
        <v>557</v>
      </c>
      <c r="D46" s="86"/>
      <c r="E46" s="86"/>
      <c r="F46" s="86"/>
      <c r="G46" s="87"/>
      <c r="H46" s="25"/>
      <c r="I46" s="25"/>
    </row>
    <row r="47" spans="1:9" ht="12.75" customHeight="1">
      <c r="A47" s="21" t="s">
        <v>558</v>
      </c>
      <c r="B47" s="22" t="s">
        <v>53</v>
      </c>
      <c r="C47" s="85" t="s">
        <v>559</v>
      </c>
      <c r="D47" s="86"/>
      <c r="E47" s="86"/>
      <c r="F47" s="86"/>
      <c r="G47" s="87"/>
      <c r="H47" s="25"/>
      <c r="I47" s="25"/>
    </row>
    <row r="48" spans="1:9" ht="12.75" customHeight="1">
      <c r="A48" s="21" t="s">
        <v>558</v>
      </c>
      <c r="B48" s="22" t="s">
        <v>54</v>
      </c>
      <c r="C48" s="85" t="s">
        <v>560</v>
      </c>
      <c r="D48" s="86"/>
      <c r="E48" s="86"/>
      <c r="F48" s="86"/>
      <c r="G48" s="87"/>
      <c r="H48" s="25"/>
      <c r="I48" s="25"/>
    </row>
    <row r="49" spans="1:9" ht="12.75" customHeight="1">
      <c r="A49" s="21" t="s">
        <v>558</v>
      </c>
      <c r="B49" s="22" t="s">
        <v>77</v>
      </c>
      <c r="C49" s="85" t="s">
        <v>561</v>
      </c>
      <c r="D49" s="86"/>
      <c r="E49" s="86"/>
      <c r="F49" s="86"/>
      <c r="G49" s="87"/>
      <c r="H49" s="25"/>
      <c r="I49" s="25"/>
    </row>
    <row r="50" spans="1:9" ht="12.75" customHeight="1">
      <c r="A50" s="21" t="s">
        <v>558</v>
      </c>
      <c r="B50" s="22" t="s">
        <v>45</v>
      </c>
      <c r="C50" s="85" t="s">
        <v>562</v>
      </c>
      <c r="D50" s="86"/>
      <c r="E50" s="86"/>
      <c r="F50" s="86"/>
      <c r="G50" s="87"/>
      <c r="H50" s="25"/>
      <c r="I50" s="25"/>
    </row>
    <row r="51" spans="1:9" ht="12.75" customHeight="1">
      <c r="A51" s="21" t="s">
        <v>558</v>
      </c>
      <c r="B51" s="22" t="s">
        <v>46</v>
      </c>
      <c r="C51" s="85" t="s">
        <v>563</v>
      </c>
      <c r="D51" s="86"/>
      <c r="E51" s="86"/>
      <c r="F51" s="86"/>
      <c r="G51" s="87"/>
      <c r="H51" s="25"/>
      <c r="I51" s="25"/>
    </row>
    <row r="52" spans="1:9" ht="12.75" customHeight="1">
      <c r="A52" s="21" t="s">
        <v>558</v>
      </c>
      <c r="B52" s="22" t="s">
        <v>564</v>
      </c>
      <c r="C52" s="85" t="s">
        <v>565</v>
      </c>
      <c r="D52" s="86"/>
      <c r="E52" s="86"/>
      <c r="F52" s="86"/>
      <c r="G52" s="87"/>
      <c r="H52" s="25"/>
      <c r="I52" s="25"/>
    </row>
    <row r="53" spans="1:9" ht="12.75" customHeight="1">
      <c r="A53" s="21" t="s">
        <v>558</v>
      </c>
      <c r="B53" s="22" t="s">
        <v>44</v>
      </c>
      <c r="C53" s="85" t="s">
        <v>566</v>
      </c>
      <c r="D53" s="86"/>
      <c r="E53" s="86"/>
      <c r="F53" s="86"/>
      <c r="G53" s="87"/>
      <c r="H53" s="25"/>
      <c r="I53" s="25"/>
    </row>
    <row r="54" spans="1:9" ht="12.75" customHeight="1">
      <c r="A54" s="21" t="s">
        <v>567</v>
      </c>
      <c r="B54" s="22" t="s">
        <v>77</v>
      </c>
      <c r="C54" s="85" t="s">
        <v>568</v>
      </c>
      <c r="D54" s="86"/>
      <c r="E54" s="86"/>
      <c r="F54" s="86"/>
      <c r="G54" s="87"/>
      <c r="H54" s="25"/>
      <c r="I54" s="25"/>
    </row>
    <row r="55" spans="1:9" ht="12.75" customHeight="1">
      <c r="A55" s="21" t="s">
        <v>569</v>
      </c>
      <c r="B55" s="22" t="s">
        <v>570</v>
      </c>
      <c r="C55" s="85" t="s">
        <v>571</v>
      </c>
      <c r="D55" s="86"/>
      <c r="E55" s="86"/>
      <c r="F55" s="86"/>
      <c r="G55" s="87"/>
      <c r="H55" s="25"/>
      <c r="I55" s="25"/>
    </row>
    <row r="56" spans="1:9" ht="12.75" customHeight="1">
      <c r="A56" s="21" t="s">
        <v>569</v>
      </c>
      <c r="B56" s="22" t="s">
        <v>51</v>
      </c>
      <c r="C56" s="85" t="s">
        <v>572</v>
      </c>
      <c r="D56" s="86"/>
      <c r="E56" s="86"/>
      <c r="F56" s="86"/>
      <c r="G56" s="87"/>
      <c r="H56" s="25"/>
      <c r="I56" s="25"/>
    </row>
    <row r="57" spans="1:9" ht="12.75" customHeight="1">
      <c r="A57" s="21" t="s">
        <v>569</v>
      </c>
      <c r="B57" s="22" t="s">
        <v>553</v>
      </c>
      <c r="C57" s="85" t="s">
        <v>573</v>
      </c>
      <c r="D57" s="86"/>
      <c r="E57" s="86"/>
      <c r="F57" s="86"/>
      <c r="G57" s="87"/>
      <c r="H57" s="25"/>
      <c r="I57" s="25"/>
    </row>
    <row r="58" spans="1:9" ht="12.75" customHeight="1">
      <c r="A58" s="21" t="s">
        <v>574</v>
      </c>
      <c r="B58" s="22" t="s">
        <v>575</v>
      </c>
      <c r="C58" s="85" t="s">
        <v>576</v>
      </c>
      <c r="D58" s="86"/>
      <c r="E58" s="86"/>
      <c r="F58" s="86"/>
      <c r="G58" s="87"/>
      <c r="H58" s="25"/>
      <c r="I58" s="25"/>
    </row>
    <row r="59" spans="1:9" ht="12.75" customHeight="1">
      <c r="A59" s="21" t="s">
        <v>574</v>
      </c>
      <c r="B59" s="22" t="s">
        <v>577</v>
      </c>
      <c r="C59" s="85" t="s">
        <v>578</v>
      </c>
      <c r="D59" s="86"/>
      <c r="E59" s="86"/>
      <c r="F59" s="86"/>
      <c r="G59" s="87"/>
      <c r="H59" s="25"/>
      <c r="I59" s="25"/>
    </row>
    <row r="60" spans="1:9" ht="12.75" customHeight="1">
      <c r="A60" s="21" t="s">
        <v>579</v>
      </c>
      <c r="B60" s="22" t="s">
        <v>580</v>
      </c>
      <c r="C60" s="85" t="s">
        <v>581</v>
      </c>
      <c r="D60" s="86"/>
      <c r="E60" s="86"/>
      <c r="F60" s="86"/>
      <c r="G60" s="87"/>
      <c r="H60" s="25"/>
      <c r="I60" s="25"/>
    </row>
    <row r="61" spans="1:9" ht="12.75" customHeight="1">
      <c r="A61" s="21" t="s">
        <v>579</v>
      </c>
      <c r="B61" s="22" t="s">
        <v>52</v>
      </c>
      <c r="C61" s="85" t="s">
        <v>582</v>
      </c>
      <c r="D61" s="86"/>
      <c r="E61" s="86"/>
      <c r="F61" s="86"/>
      <c r="G61" s="87"/>
      <c r="H61" s="25"/>
      <c r="I61" s="25"/>
    </row>
    <row r="62" spans="1:9" ht="12.75" customHeight="1">
      <c r="A62" s="21" t="s">
        <v>579</v>
      </c>
      <c r="B62" s="22" t="s">
        <v>42</v>
      </c>
      <c r="C62" s="85" t="s">
        <v>583</v>
      </c>
      <c r="D62" s="86"/>
      <c r="E62" s="86"/>
      <c r="F62" s="86"/>
      <c r="G62" s="87"/>
      <c r="H62" s="25"/>
      <c r="I62" s="25"/>
    </row>
    <row r="63" spans="1:9" ht="12.75" customHeight="1">
      <c r="A63" s="21" t="s">
        <v>579</v>
      </c>
      <c r="B63" s="22" t="s">
        <v>46</v>
      </c>
      <c r="C63" s="85" t="s">
        <v>584</v>
      </c>
      <c r="D63" s="86"/>
      <c r="E63" s="86"/>
      <c r="F63" s="86"/>
      <c r="G63" s="87"/>
      <c r="H63" s="25"/>
      <c r="I63" s="25"/>
    </row>
    <row r="64" spans="1:9" ht="12.75" customHeight="1">
      <c r="A64" s="21" t="s">
        <v>579</v>
      </c>
      <c r="B64" s="22" t="s">
        <v>51</v>
      </c>
      <c r="C64" s="85" t="s">
        <v>585</v>
      </c>
      <c r="D64" s="86"/>
      <c r="E64" s="86"/>
      <c r="F64" s="86"/>
      <c r="G64" s="87"/>
      <c r="H64" s="25"/>
      <c r="I64" s="25"/>
    </row>
    <row r="65" spans="1:9" ht="12.75" customHeight="1">
      <c r="A65" s="21" t="s">
        <v>579</v>
      </c>
      <c r="B65" s="22" t="s">
        <v>586</v>
      </c>
      <c r="C65" s="85" t="s">
        <v>587</v>
      </c>
      <c r="D65" s="86"/>
      <c r="E65" s="86"/>
      <c r="F65" s="86"/>
      <c r="G65" s="87"/>
      <c r="H65" s="25"/>
      <c r="I65" s="25"/>
    </row>
    <row r="66" spans="1:9" ht="12.75" customHeight="1">
      <c r="A66" s="21" t="s">
        <v>579</v>
      </c>
      <c r="B66" s="22" t="s">
        <v>588</v>
      </c>
      <c r="C66" s="85" t="s">
        <v>589</v>
      </c>
      <c r="D66" s="86"/>
      <c r="E66" s="86"/>
      <c r="F66" s="86"/>
      <c r="G66" s="87"/>
      <c r="H66" s="25"/>
      <c r="I66" s="25"/>
    </row>
    <row r="67" spans="1:9" ht="12.75" customHeight="1">
      <c r="A67" s="21" t="s">
        <v>590</v>
      </c>
      <c r="B67" s="22" t="s">
        <v>76</v>
      </c>
      <c r="C67" s="85" t="s">
        <v>591</v>
      </c>
      <c r="D67" s="86"/>
      <c r="E67" s="86"/>
      <c r="F67" s="86"/>
      <c r="G67" s="87"/>
      <c r="H67" s="25"/>
      <c r="I67" s="25"/>
    </row>
    <row r="68" spans="1:9" ht="12.75" customHeight="1">
      <c r="A68" s="21" t="s">
        <v>590</v>
      </c>
      <c r="B68" s="22" t="s">
        <v>47</v>
      </c>
      <c r="C68" s="85" t="s">
        <v>592</v>
      </c>
      <c r="D68" s="86"/>
      <c r="E68" s="86"/>
      <c r="F68" s="86"/>
      <c r="G68" s="87"/>
      <c r="H68" s="25"/>
      <c r="I68" s="25"/>
    </row>
    <row r="69" spans="1:9" ht="12.75" customHeight="1">
      <c r="A69" s="21" t="s">
        <v>590</v>
      </c>
      <c r="B69" s="22" t="s">
        <v>52</v>
      </c>
      <c r="C69" s="85" t="s">
        <v>95</v>
      </c>
      <c r="D69" s="86"/>
      <c r="E69" s="86"/>
      <c r="F69" s="86"/>
      <c r="G69" s="87"/>
      <c r="H69" s="25"/>
      <c r="I69" s="25"/>
    </row>
    <row r="70" spans="1:9" ht="12.75" customHeight="1">
      <c r="A70" s="21" t="s">
        <v>590</v>
      </c>
      <c r="B70" s="22" t="s">
        <v>45</v>
      </c>
      <c r="C70" s="85" t="s">
        <v>593</v>
      </c>
      <c r="D70" s="86"/>
      <c r="E70" s="86"/>
      <c r="F70" s="86"/>
      <c r="G70" s="87"/>
      <c r="H70" s="25"/>
      <c r="I70" s="25"/>
    </row>
    <row r="71" spans="1:9" ht="12.75" customHeight="1">
      <c r="A71" s="21" t="s">
        <v>590</v>
      </c>
      <c r="B71" s="22" t="s">
        <v>594</v>
      </c>
      <c r="C71" s="85" t="s">
        <v>595</v>
      </c>
      <c r="D71" s="86"/>
      <c r="E71" s="86"/>
      <c r="F71" s="86"/>
      <c r="G71" s="87"/>
      <c r="H71" s="25"/>
      <c r="I71" s="25"/>
    </row>
    <row r="72" spans="1:9" ht="12.75" customHeight="1">
      <c r="A72" s="21" t="s">
        <v>590</v>
      </c>
      <c r="B72" s="22" t="s">
        <v>509</v>
      </c>
      <c r="C72" s="85" t="s">
        <v>596</v>
      </c>
      <c r="D72" s="86"/>
      <c r="E72" s="86"/>
      <c r="F72" s="86"/>
      <c r="G72" s="87"/>
      <c r="H72" s="25"/>
      <c r="I72" s="25"/>
    </row>
    <row r="73" spans="1:9" ht="12.75" customHeight="1">
      <c r="A73" s="21" t="s">
        <v>590</v>
      </c>
      <c r="B73" s="22" t="s">
        <v>597</v>
      </c>
      <c r="C73" s="85" t="s">
        <v>598</v>
      </c>
      <c r="D73" s="86"/>
      <c r="E73" s="86"/>
      <c r="F73" s="86"/>
      <c r="G73" s="87"/>
      <c r="H73" s="25"/>
      <c r="I73" s="25"/>
    </row>
    <row r="74" spans="1:9" ht="12.75" customHeight="1">
      <c r="A74" s="21" t="s">
        <v>599</v>
      </c>
      <c r="B74" s="22" t="s">
        <v>600</v>
      </c>
      <c r="C74" s="85" t="s">
        <v>601</v>
      </c>
      <c r="D74" s="86"/>
      <c r="E74" s="86"/>
      <c r="F74" s="86"/>
      <c r="G74" s="87"/>
      <c r="H74" s="25"/>
      <c r="I74" s="25"/>
    </row>
    <row r="75" spans="1:9" ht="12.75" customHeight="1">
      <c r="A75" s="21" t="s">
        <v>602</v>
      </c>
      <c r="B75" s="22" t="s">
        <v>42</v>
      </c>
      <c r="C75" s="85" t="s">
        <v>603</v>
      </c>
      <c r="D75" s="86"/>
      <c r="E75" s="86"/>
      <c r="F75" s="86"/>
      <c r="G75" s="87"/>
      <c r="H75" s="25"/>
      <c r="I75" s="25"/>
    </row>
    <row r="76" spans="1:9" ht="12.75" customHeight="1">
      <c r="A76" s="21" t="s">
        <v>602</v>
      </c>
      <c r="B76" s="22" t="s">
        <v>42</v>
      </c>
      <c r="C76" s="85" t="s">
        <v>604</v>
      </c>
      <c r="D76" s="86"/>
      <c r="E76" s="86"/>
      <c r="F76" s="86"/>
      <c r="G76" s="87"/>
      <c r="H76" s="25"/>
      <c r="I76" s="25"/>
    </row>
    <row r="77" spans="1:9" ht="12.75" customHeight="1">
      <c r="A77" s="21" t="s">
        <v>602</v>
      </c>
      <c r="B77" s="22" t="s">
        <v>42</v>
      </c>
      <c r="C77" s="85" t="s">
        <v>605</v>
      </c>
      <c r="D77" s="86"/>
      <c r="E77" s="86"/>
      <c r="F77" s="86"/>
      <c r="G77" s="87"/>
      <c r="H77" s="25"/>
      <c r="I77" s="25"/>
    </row>
    <row r="78" spans="1:9" ht="12.75" customHeight="1">
      <c r="A78" s="21" t="s">
        <v>602</v>
      </c>
      <c r="B78" s="22" t="s">
        <v>43</v>
      </c>
      <c r="C78" s="85" t="s">
        <v>498</v>
      </c>
      <c r="D78" s="86"/>
      <c r="E78" s="86"/>
      <c r="F78" s="86"/>
      <c r="G78" s="87"/>
      <c r="H78" s="25"/>
      <c r="I78" s="25"/>
    </row>
    <row r="79" spans="1:9" ht="12.75" customHeight="1">
      <c r="A79" s="21" t="s">
        <v>602</v>
      </c>
      <c r="B79" s="22" t="s">
        <v>606</v>
      </c>
      <c r="C79" s="85" t="s">
        <v>607</v>
      </c>
      <c r="D79" s="86"/>
      <c r="E79" s="86"/>
      <c r="F79" s="86"/>
      <c r="G79" s="87"/>
      <c r="H79" s="25"/>
      <c r="I79" s="25"/>
    </row>
    <row r="80" spans="1:9" ht="12.75" customHeight="1"/>
    <row r="81" ht="12.75" customHeight="1"/>
    <row r="82" ht="12.75" customHeight="1"/>
    <row r="83" ht="12.75" customHeight="1"/>
    <row r="84" ht="12.75" customHeight="1"/>
  </sheetData>
  <mergeCells count="79">
    <mergeCell ref="C6:G6"/>
    <mergeCell ref="C7:G7"/>
    <mergeCell ref="C1:G1"/>
    <mergeCell ref="C2:G2"/>
    <mergeCell ref="C3:G3"/>
    <mergeCell ref="C4:G4"/>
    <mergeCell ref="C5:G5"/>
    <mergeCell ref="C32:G32"/>
    <mergeCell ref="C33:G33"/>
    <mergeCell ref="C34:G34"/>
    <mergeCell ref="C35:G35"/>
    <mergeCell ref="C24:G24"/>
    <mergeCell ref="C25:G25"/>
    <mergeCell ref="C26:G26"/>
    <mergeCell ref="C27:G27"/>
    <mergeCell ref="C28:G28"/>
    <mergeCell ref="C36:G36"/>
    <mergeCell ref="C37:G37"/>
    <mergeCell ref="C38:G38"/>
    <mergeCell ref="C39:G39"/>
    <mergeCell ref="C40:G40"/>
    <mergeCell ref="C8:G8"/>
    <mergeCell ref="C9:G9"/>
    <mergeCell ref="C10:G10"/>
    <mergeCell ref="C79:G79"/>
    <mergeCell ref="C68:G68"/>
    <mergeCell ref="C69:G69"/>
    <mergeCell ref="C60:G60"/>
    <mergeCell ref="C61:G61"/>
    <mergeCell ref="C62:G62"/>
    <mergeCell ref="C63:G63"/>
    <mergeCell ref="C64:G64"/>
    <mergeCell ref="C55:G55"/>
    <mergeCell ref="C56:G56"/>
    <mergeCell ref="C57:G57"/>
    <mergeCell ref="C58:G58"/>
    <mergeCell ref="C59:G59"/>
    <mergeCell ref="C14:G14"/>
    <mergeCell ref="C15:G15"/>
    <mergeCell ref="C16:G16"/>
    <mergeCell ref="C11:G11"/>
    <mergeCell ref="C12:G12"/>
    <mergeCell ref="C13:G13"/>
    <mergeCell ref="C29:G29"/>
    <mergeCell ref="C30:G30"/>
    <mergeCell ref="C31:G31"/>
    <mergeCell ref="C17:G17"/>
    <mergeCell ref="C18:G18"/>
    <mergeCell ref="C19:G19"/>
    <mergeCell ref="C20:G20"/>
    <mergeCell ref="C21:G21"/>
    <mergeCell ref="C22:G22"/>
    <mergeCell ref="C23:G23"/>
    <mergeCell ref="C46:G46"/>
    <mergeCell ref="C47:G47"/>
    <mergeCell ref="C48:G48"/>
    <mergeCell ref="C41:G41"/>
    <mergeCell ref="C42:G42"/>
    <mergeCell ref="C43:G43"/>
    <mergeCell ref="C44:G44"/>
    <mergeCell ref="C45:G45"/>
    <mergeCell ref="C52:G52"/>
    <mergeCell ref="C53:G53"/>
    <mergeCell ref="C54:G54"/>
    <mergeCell ref="C49:G49"/>
    <mergeCell ref="C50:G50"/>
    <mergeCell ref="C51:G51"/>
    <mergeCell ref="C70:G70"/>
    <mergeCell ref="C71:G71"/>
    <mergeCell ref="C72:G72"/>
    <mergeCell ref="C65:G65"/>
    <mergeCell ref="C66:G66"/>
    <mergeCell ref="C67:G67"/>
    <mergeCell ref="C76:G76"/>
    <mergeCell ref="C77:G77"/>
    <mergeCell ref="C78:G78"/>
    <mergeCell ref="C73:G73"/>
    <mergeCell ref="C74:G74"/>
    <mergeCell ref="C75:G75"/>
  </mergeCells>
  <pageMargins left="0.41666666666666669" right="0.41666666666666669" top="0.27777777777777779" bottom="0.27777777777777779" header="0.5" footer="0.5"/>
  <pageSetup paperSize="9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мобил.тел.</vt:lpstr>
      <vt:lpstr>Поступления Cloudpayments</vt:lpstr>
      <vt:lpstr>Поступления сайт Яндекс</vt:lpstr>
      <vt:lpstr>Поступления Сбербанкк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2017-03-14T11:49:12Z</cp:lastPrinted>
  <dcterms:created xsi:type="dcterms:W3CDTF">2017-03-09T12:37:45Z</dcterms:created>
  <dcterms:modified xsi:type="dcterms:W3CDTF">2017-06-26T14:44:06Z</dcterms:modified>
</cp:coreProperties>
</file>