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0" windowWidth="18855" windowHeight="11475" firstSheet="2" activeTab="2"/>
  </bookViews>
  <sheets>
    <sheet name="Расходы" sheetId="1" r:id="rId1"/>
    <sheet name="Поступления с мобил.тел." sheetId="9" r:id="rId2"/>
    <sheet name="Поступления Cloudpayments" sheetId="8" r:id="rId3"/>
    <sheet name="Поступления сайт Яндекс" sheetId="4" r:id="rId4"/>
    <sheet name="Поступления Сбербанкк" sheetId="7" r:id="rId5"/>
  </sheets>
  <calcPr calcId="145621" refMode="R1C1"/>
</workbook>
</file>

<file path=xl/calcChain.xml><?xml version="1.0" encoding="utf-8"?>
<calcChain xmlns="http://schemas.openxmlformats.org/spreadsheetml/2006/main">
  <c r="H19" i="1" l="1"/>
  <c r="H52" i="1"/>
  <c r="H41" i="1"/>
  <c r="H47" i="1" l="1"/>
  <c r="H55" i="1"/>
  <c r="H17" i="1" l="1"/>
  <c r="H15" i="1" s="1"/>
  <c r="H60" i="1" l="1"/>
  <c r="H16" i="1" s="1"/>
  <c r="H14" i="1" s="1"/>
</calcChain>
</file>

<file path=xl/sharedStrings.xml><?xml version="1.0" encoding="utf-8"?>
<sst xmlns="http://schemas.openxmlformats.org/spreadsheetml/2006/main" count="1146" uniqueCount="528">
  <si>
    <t>БЛАГОТВОРИТЕЛЬНЫЙ ФОНД ПОМОЩИ ДЕТЯМ С ОНКОГЕМАТОЛОГИЧЕСКИМИ ЗАБОЛЕВАНИЯМИ</t>
  </si>
  <si>
    <t>Расходы на реализацию программы</t>
  </si>
  <si>
    <t>Программа развития благотворительного движения "Дорогою добра"</t>
  </si>
  <si>
    <t>Программа "Помощь отделению онкогематологии и химиотерапии"</t>
  </si>
  <si>
    <t>Программа "Адресная помощь"</t>
  </si>
  <si>
    <t>Программа организации досуга в больнице "Лекарства радости"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</si>
  <si>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</si>
  <si>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</si>
  <si>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</si>
  <si>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</si>
  <si>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Налоги на оплату труда управления, развития и бухгалтерии</t>
  </si>
  <si>
    <t>Услуги банка</t>
  </si>
  <si>
    <t>Дата</t>
  </si>
  <si>
    <t>Оператор</t>
  </si>
  <si>
    <t>2526</t>
  </si>
  <si>
    <t>mf</t>
  </si>
  <si>
    <t>tele2</t>
  </si>
  <si>
    <t>1249</t>
  </si>
  <si>
    <t>beeline</t>
  </si>
  <si>
    <t>mts</t>
  </si>
  <si>
    <t>2467</t>
  </si>
  <si>
    <t>7791</t>
  </si>
  <si>
    <t>1278</t>
  </si>
  <si>
    <t>4860</t>
  </si>
  <si>
    <t>0786</t>
  </si>
  <si>
    <t>Сумма к перечислению с учетом комиссии</t>
  </si>
  <si>
    <t>Сумма</t>
  </si>
  <si>
    <t>Назначение</t>
  </si>
  <si>
    <t>На уставную деятельность</t>
  </si>
  <si>
    <t>5439</t>
  </si>
  <si>
    <t>Адресная помощь: Золотарева Соня (ежемесячный платеж)</t>
  </si>
  <si>
    <t>На уставную деятельность (ежемесячный платеж)</t>
  </si>
  <si>
    <t>0818</t>
  </si>
  <si>
    <t>1404</t>
  </si>
  <si>
    <t>Адресная помощь: Помочь всем  (ежемесячный платеж)</t>
  </si>
  <si>
    <t>8048</t>
  </si>
  <si>
    <t xml:space="preserve">Адресная помощь: Помочь всем </t>
  </si>
  <si>
    <t>1434</t>
  </si>
  <si>
    <t>Помощь в лечении больным детям (ежемесячный платеж)</t>
  </si>
  <si>
    <t>1 000,00</t>
  </si>
  <si>
    <t>2 000,00</t>
  </si>
  <si>
    <t>50 000,00</t>
  </si>
  <si>
    <t>500,00</t>
  </si>
  <si>
    <t>3 000,00</t>
  </si>
  <si>
    <t>292,50</t>
  </si>
  <si>
    <t>195,00</t>
  </si>
  <si>
    <t>35 000,00</t>
  </si>
  <si>
    <t>5 000,00</t>
  </si>
  <si>
    <t>300,00</t>
  </si>
  <si>
    <t>100,00</t>
  </si>
  <si>
    <t>150,00</t>
  </si>
  <si>
    <t xml:space="preserve">Сумма </t>
  </si>
  <si>
    <t>Жертвователь e-mail</t>
  </si>
  <si>
    <t>hin***@gmail.com</t>
  </si>
  <si>
    <t>nad***@gmail.com</t>
  </si>
  <si>
    <t>По программам</t>
  </si>
  <si>
    <t>Расходы фонда</t>
  </si>
  <si>
    <t>2625</t>
  </si>
  <si>
    <t>2358</t>
  </si>
  <si>
    <t>2572</t>
  </si>
  <si>
    <t>5925</t>
  </si>
  <si>
    <t>6426</t>
  </si>
  <si>
    <t>9281</t>
  </si>
  <si>
    <t>3680</t>
  </si>
  <si>
    <t>Ola***@rambler.ru</t>
  </si>
  <si>
    <t>in***@dobro-svet.ru</t>
  </si>
  <si>
    <t>97,50</t>
  </si>
  <si>
    <t>489,50</t>
  </si>
  <si>
    <t>0631</t>
  </si>
  <si>
    <t>7686</t>
  </si>
  <si>
    <t>0140</t>
  </si>
  <si>
    <t>Адресная помощь: Кондусова Настя (ежемесячный платеж)</t>
  </si>
  <si>
    <t>Адресная помощь: Золотарева Соня</t>
  </si>
  <si>
    <t>300</t>
  </si>
  <si>
    <t>jio***@yandex.ru</t>
  </si>
  <si>
    <t>V_k***@mail.ru</t>
  </si>
  <si>
    <t>Адресная помощь: Коновалова Карина</t>
  </si>
  <si>
    <t>Адресная помощь: Канищев Максим (ежемесячный платеж)</t>
  </si>
  <si>
    <t>1294</t>
  </si>
  <si>
    <t>Адресная помощь: Коновалова Карина (ежемесячный платеж)</t>
  </si>
  <si>
    <t>5905</t>
  </si>
  <si>
    <t>6659</t>
  </si>
  <si>
    <t>3495</t>
  </si>
  <si>
    <t>0375</t>
  </si>
  <si>
    <t>2558</t>
  </si>
  <si>
    <t>2230</t>
  </si>
  <si>
    <t>5526</t>
  </si>
  <si>
    <t>3134</t>
  </si>
  <si>
    <t>6848</t>
  </si>
  <si>
    <t>0720</t>
  </si>
  <si>
    <t>5362</t>
  </si>
  <si>
    <t>1822</t>
  </si>
  <si>
    <t>0755</t>
  </si>
  <si>
    <t>Оплата сотовой связи</t>
  </si>
  <si>
    <t>2218</t>
  </si>
  <si>
    <t>2661</t>
  </si>
  <si>
    <t>3277</t>
  </si>
  <si>
    <t>Бытовые нужды (ежемесячный платеж)</t>
  </si>
  <si>
    <t>3901</t>
  </si>
  <si>
    <t>9114</t>
  </si>
  <si>
    <t>6918</t>
  </si>
  <si>
    <t>4971</t>
  </si>
  <si>
    <t>7292</t>
  </si>
  <si>
    <t>0210</t>
  </si>
  <si>
    <t>3026</t>
  </si>
  <si>
    <t>6434</t>
  </si>
  <si>
    <t>7300</t>
  </si>
  <si>
    <t>6845</t>
  </si>
  <si>
    <t>2328</t>
  </si>
  <si>
    <t>9040</t>
  </si>
  <si>
    <t>4181</t>
  </si>
  <si>
    <t>244,75</t>
  </si>
  <si>
    <t>2 447,50</t>
  </si>
  <si>
    <t>979,00</t>
  </si>
  <si>
    <t>3 622,30</t>
  </si>
  <si>
    <t>20 000,00</t>
  </si>
  <si>
    <t>От кого, назначение пожертвования</t>
  </si>
  <si>
    <t>Гливек Золотаревой Соне</t>
  </si>
  <si>
    <t>Обследование в ФНКЦ им.Д.Рогачева в г.Москва в счет аванса, уплаченного в апреле, прошли:</t>
  </si>
  <si>
    <t>Тютина Варвара</t>
  </si>
  <si>
    <t>Коновалова Карина</t>
  </si>
  <si>
    <t>Больничные волонтеры регулярно посещают подопечных в больнице</t>
  </si>
  <si>
    <t>Издан буклет с рекомендациями по питанию во время прохождения химиотерапии для родителей</t>
  </si>
  <si>
    <t>Поступления за июль 2017 года</t>
  </si>
  <si>
    <t>Лекарства Абакумову Сергею</t>
  </si>
  <si>
    <t>Афинитор Язаджи Вадиму</t>
  </si>
  <si>
    <t>Тиенам, Заведос Коноваловой Карине</t>
  </si>
  <si>
    <t>Лейкостим Дьяконовой Веронике</t>
  </si>
  <si>
    <t>Иломедин Куркиевой Мадине</t>
  </si>
  <si>
    <t>Ластет Капустину Степану</t>
  </si>
  <si>
    <t>Меркаптопурин Клещенко Злате</t>
  </si>
  <si>
    <t>Иглы спинальные Коноваловой Карине</t>
  </si>
  <si>
    <t>Стульчик для кормления Беляевой Вике</t>
  </si>
  <si>
    <t>Оплата проезда к месту лечения Сероусовой Вероники</t>
  </si>
  <si>
    <t>Оплата обследований ()</t>
  </si>
  <si>
    <t xml:space="preserve"> (Аванс в ФНКЦ)</t>
  </si>
  <si>
    <t>Панова Елизавета</t>
  </si>
  <si>
    <t>Черенкова Маргарита</t>
  </si>
  <si>
    <t>Фомина Дарья</t>
  </si>
  <si>
    <t>Семиротова Ксения</t>
  </si>
  <si>
    <t>Зубкова Екатерина</t>
  </si>
  <si>
    <t>Экскурсия в службу спасения</t>
  </si>
  <si>
    <t>Проведен мастер-класс по флористике</t>
  </si>
  <si>
    <t>Дата/время</t>
  </si>
  <si>
    <t>Жертвователь(Последние 4 цифры номерв карты)</t>
  </si>
  <si>
    <t>5710</t>
  </si>
  <si>
    <t>0493</t>
  </si>
  <si>
    <t>6502</t>
  </si>
  <si>
    <t>5804</t>
  </si>
  <si>
    <t>0693</t>
  </si>
  <si>
    <t>5195</t>
  </si>
  <si>
    <t>4228</t>
  </si>
  <si>
    <t>6089</t>
  </si>
  <si>
    <t>7980</t>
  </si>
  <si>
    <t>2311</t>
  </si>
  <si>
    <t>8942</t>
  </si>
  <si>
    <t>0902</t>
  </si>
  <si>
    <t>6162</t>
  </si>
  <si>
    <t>3480</t>
  </si>
  <si>
    <t>4172</t>
  </si>
  <si>
    <t>8753</t>
  </si>
  <si>
    <t>3254</t>
  </si>
  <si>
    <t>6529</t>
  </si>
  <si>
    <t>1197</t>
  </si>
  <si>
    <t>3734</t>
  </si>
  <si>
    <t>9090</t>
  </si>
  <si>
    <t>2745</t>
  </si>
  <si>
    <t>4922</t>
  </si>
  <si>
    <t>1937</t>
  </si>
  <si>
    <t>0221</t>
  </si>
  <si>
    <t>7466</t>
  </si>
  <si>
    <t>4245</t>
  </si>
  <si>
    <t>1398</t>
  </si>
  <si>
    <t>2738</t>
  </si>
  <si>
    <t>6778</t>
  </si>
  <si>
    <t>0909</t>
  </si>
  <si>
    <t>9157</t>
  </si>
  <si>
    <t>3349</t>
  </si>
  <si>
    <t>9280</t>
  </si>
  <si>
    <t>0276</t>
  </si>
  <si>
    <t>0775</t>
  </si>
  <si>
    <t>4307</t>
  </si>
  <si>
    <t>9227</t>
  </si>
  <si>
    <t>0847</t>
  </si>
  <si>
    <t>4461</t>
  </si>
  <si>
    <t>3334</t>
  </si>
  <si>
    <t>0998</t>
  </si>
  <si>
    <t>3147</t>
  </si>
  <si>
    <t>6537</t>
  </si>
  <si>
    <t>2967</t>
  </si>
  <si>
    <t>1581</t>
  </si>
  <si>
    <t>3030</t>
  </si>
  <si>
    <t>4340</t>
  </si>
  <si>
    <t>5294</t>
  </si>
  <si>
    <t>3730</t>
  </si>
  <si>
    <t>8009</t>
  </si>
  <si>
    <t>3930</t>
  </si>
  <si>
    <t>5848</t>
  </si>
  <si>
    <t>2012</t>
  </si>
  <si>
    <t>2414</t>
  </si>
  <si>
    <t>7678</t>
  </si>
  <si>
    <t>1189</t>
  </si>
  <si>
    <t>9170</t>
  </si>
  <si>
    <t>8555</t>
  </si>
  <si>
    <t>2922</t>
  </si>
  <si>
    <t>0127</t>
  </si>
  <si>
    <t>3300</t>
  </si>
  <si>
    <t>4942</t>
  </si>
  <si>
    <t xml:space="preserve">Адресная помощь: Щепкина Алиса </t>
  </si>
  <si>
    <t>Адресная помощь: Павленко Денис</t>
  </si>
  <si>
    <t>Адресная помощь: Варнавская Вика (ежемесячный платеж)</t>
  </si>
  <si>
    <t>Адресная помощь: Язаджи Вадим (ежемесячный платеж)</t>
  </si>
  <si>
    <t>Адресная помощь: Язаджи Вадим</t>
  </si>
  <si>
    <t>Бытовые нужды</t>
  </si>
  <si>
    <t>Адресная помощь: Агакиримова Хатын</t>
  </si>
  <si>
    <t>Адресная помощь: Капустин Степан</t>
  </si>
  <si>
    <t>Адресная помощь: Сероусова Вероника</t>
  </si>
  <si>
    <t>Проекты: Лекарства радости</t>
  </si>
  <si>
    <t>Адресная помощь: Варнавская Вика</t>
  </si>
  <si>
    <t>Адресная помощь: Дьяконова Вероника</t>
  </si>
  <si>
    <t>Адресная помощь: Гацев Дима (ежемесячный платеж)</t>
  </si>
  <si>
    <t>0348</t>
  </si>
  <si>
    <t>0061</t>
  </si>
  <si>
    <t>3763</t>
  </si>
  <si>
    <t>9475</t>
  </si>
  <si>
    <t>1908</t>
  </si>
  <si>
    <t>9270</t>
  </si>
  <si>
    <t>6929</t>
  </si>
  <si>
    <t>3121</t>
  </si>
  <si>
    <t>2370</t>
  </si>
  <si>
    <t>9212</t>
  </si>
  <si>
    <t>2794</t>
  </si>
  <si>
    <t>7677</t>
  </si>
  <si>
    <t>3034</t>
  </si>
  <si>
    <t>6429</t>
  </si>
  <si>
    <t>7310</t>
  </si>
  <si>
    <t>6534</t>
  </si>
  <si>
    <t>8944</t>
  </si>
  <si>
    <t>2456</t>
  </si>
  <si>
    <t>2592</t>
  </si>
  <si>
    <t>9827</t>
  </si>
  <si>
    <t>4156</t>
  </si>
  <si>
    <t>9042</t>
  </si>
  <si>
    <t>1541</t>
  </si>
  <si>
    <t>0935</t>
  </si>
  <si>
    <t>9037</t>
  </si>
  <si>
    <t>4917</t>
  </si>
  <si>
    <t>0929</t>
  </si>
  <si>
    <t>0770</t>
  </si>
  <si>
    <t>4767</t>
  </si>
  <si>
    <t>6600</t>
  </si>
  <si>
    <t>2674</t>
  </si>
  <si>
    <t>7275</t>
  </si>
  <si>
    <t>8568</t>
  </si>
  <si>
    <t>8079</t>
  </si>
  <si>
    <t>6409</t>
  </si>
  <si>
    <t>9389</t>
  </si>
  <si>
    <t>7377</t>
  </si>
  <si>
    <t>9471</t>
  </si>
  <si>
    <t>2884</t>
  </si>
  <si>
    <t>5281</t>
  </si>
  <si>
    <t>9707</t>
  </si>
  <si>
    <t>8278</t>
  </si>
  <si>
    <t>4877</t>
  </si>
  <si>
    <t>0715</t>
  </si>
  <si>
    <t>0848</t>
  </si>
  <si>
    <t>7089</t>
  </si>
  <si>
    <t>8725</t>
  </si>
  <si>
    <t>1786</t>
  </si>
  <si>
    <t>8010</t>
  </si>
  <si>
    <t>9618</t>
  </si>
  <si>
    <t>6623</t>
  </si>
  <si>
    <t>0091</t>
  </si>
  <si>
    <t>8451</t>
  </si>
  <si>
    <t>7868</t>
  </si>
  <si>
    <t>0512</t>
  </si>
  <si>
    <t>9935</t>
  </si>
  <si>
    <t>9104</t>
  </si>
  <si>
    <t>8655</t>
  </si>
  <si>
    <t>3630</t>
  </si>
  <si>
    <t>9750</t>
  </si>
  <si>
    <t>2948</t>
  </si>
  <si>
    <t>0505</t>
  </si>
  <si>
    <t>6755</t>
  </si>
  <si>
    <t>0020</t>
  </si>
  <si>
    <t>1232</t>
  </si>
  <si>
    <t>6137</t>
  </si>
  <si>
    <t>9249</t>
  </si>
  <si>
    <t>3125</t>
  </si>
  <si>
    <t>6108</t>
  </si>
  <si>
    <t>6488</t>
  </si>
  <si>
    <t>2154</t>
  </si>
  <si>
    <t>2574</t>
  </si>
  <si>
    <t>4556</t>
  </si>
  <si>
    <t>8577</t>
  </si>
  <si>
    <t>9653</t>
  </si>
  <si>
    <t>4769</t>
  </si>
  <si>
    <t>3581</t>
  </si>
  <si>
    <t>4632</t>
  </si>
  <si>
    <t>1116</t>
  </si>
  <si>
    <t>4140</t>
  </si>
  <si>
    <t>8031</t>
  </si>
  <si>
    <t>6131</t>
  </si>
  <si>
    <t>9460</t>
  </si>
  <si>
    <t>5684</t>
  </si>
  <si>
    <t>7960</t>
  </si>
  <si>
    <t>2246</t>
  </si>
  <si>
    <t>1967</t>
  </si>
  <si>
    <t>5690</t>
  </si>
  <si>
    <t>5133</t>
  </si>
  <si>
    <t>7171</t>
  </si>
  <si>
    <t>4267</t>
  </si>
  <si>
    <t>6969</t>
  </si>
  <si>
    <t>0170</t>
  </si>
  <si>
    <t>6962</t>
  </si>
  <si>
    <t>5350</t>
  </si>
  <si>
    <t>8168</t>
  </si>
  <si>
    <t>0930</t>
  </si>
  <si>
    <t>4440</t>
  </si>
  <si>
    <t>0386</t>
  </si>
  <si>
    <t>1820</t>
  </si>
  <si>
    <t>0444</t>
  </si>
  <si>
    <t>6344</t>
  </si>
  <si>
    <t>7502</t>
  </si>
  <si>
    <t>4317</t>
  </si>
  <si>
    <t>2774</t>
  </si>
  <si>
    <t>4661</t>
  </si>
  <si>
    <t>1125</t>
  </si>
  <si>
    <t>9802</t>
  </si>
  <si>
    <t>2244</t>
  </si>
  <si>
    <t>7842</t>
  </si>
  <si>
    <t>0169</t>
  </si>
  <si>
    <t>7984</t>
  </si>
  <si>
    <t>Жертвователь(последние 4 цйфры номера телефона)</t>
  </si>
  <si>
    <t>03.07.2017</t>
  </si>
  <si>
    <t>04.07.2017</t>
  </si>
  <si>
    <t>05.07.2017</t>
  </si>
  <si>
    <t>06.07.2017</t>
  </si>
  <si>
    <t>07.07.2017</t>
  </si>
  <si>
    <t>10.07.2017</t>
  </si>
  <si>
    <t>02.08.2017</t>
  </si>
  <si>
    <t>11.07.2017</t>
  </si>
  <si>
    <t>12.07.2017</t>
  </si>
  <si>
    <t>13.07.2017</t>
  </si>
  <si>
    <t>14.07.2017</t>
  </si>
  <si>
    <t>17.07.2017</t>
  </si>
  <si>
    <t>18.07.2017</t>
  </si>
  <si>
    <t>19.07.2017</t>
  </si>
  <si>
    <t>20.07.2017</t>
  </si>
  <si>
    <t>21.07.2017</t>
  </si>
  <si>
    <t>24.07.2017</t>
  </si>
  <si>
    <t>25.07.2017</t>
  </si>
  <si>
    <t>26.07.2017</t>
  </si>
  <si>
    <t>27.07.2017</t>
  </si>
  <si>
    <t>28.07.2017</t>
  </si>
  <si>
    <t>31.07.2017</t>
  </si>
  <si>
    <t>249,31</t>
  </si>
  <si>
    <t>1 468,50</t>
  </si>
  <si>
    <t>11 748,00</t>
  </si>
  <si>
    <t>350,00</t>
  </si>
  <si>
    <t>344,50</t>
  </si>
  <si>
    <t>3 964,95</t>
  </si>
  <si>
    <t>982,57</t>
  </si>
  <si>
    <t>3 916,00</t>
  </si>
  <si>
    <t>9 496,30</t>
  </si>
  <si>
    <t>1 713,25</t>
  </si>
  <si>
    <t>1 272,70</t>
  </si>
  <si>
    <t>17 150,00</t>
  </si>
  <si>
    <t>5 971,90</t>
  </si>
  <si>
    <t>10 170,20</t>
  </si>
  <si>
    <t>200,00</t>
  </si>
  <si>
    <t>2 055,90</t>
  </si>
  <si>
    <t>600,00</t>
  </si>
  <si>
    <t>2 418,13</t>
  </si>
  <si>
    <t>3 475,45</t>
  </si>
  <si>
    <t>8 615,20</t>
  </si>
  <si>
    <t>3 855,00</t>
  </si>
  <si>
    <t>8 934,00</t>
  </si>
  <si>
    <t>14 070,00</t>
  </si>
  <si>
    <t>20 040,13</t>
  </si>
  <si>
    <t>25 000,00</t>
  </si>
  <si>
    <t>30 000,00</t>
  </si>
  <si>
    <t>4 748,15</t>
  </si>
  <si>
    <t>2 500,00</t>
  </si>
  <si>
    <t>18,48</t>
  </si>
  <si>
    <t>391,60</t>
  </si>
  <si>
    <t>400,00</t>
  </si>
  <si>
    <t>3 132,80</t>
  </si>
  <si>
    <t>1 958,00</t>
  </si>
  <si>
    <t>114 520,00</t>
  </si>
  <si>
    <t>4 405,50</t>
  </si>
  <si>
    <t>1 370,60</t>
  </si>
  <si>
    <t>342,65</t>
  </si>
  <si>
    <t>538,45</t>
  </si>
  <si>
    <t>10 549,64</t>
  </si>
  <si>
    <t>Перевод средств по договору № ИЭ-1214/А от 18.12.2014 по Реестру Операций от 30.06.2017. Сумма комиссии 5 руб. 25 коп., НДС не облагается.</t>
  </si>
  <si>
    <t>Перевод средств по договору № ИЭ-1214/А от 18.12.2014 по Реестру Операций от 01.07.2017. Сумма комиссии 31 руб. 50 коп., НДС не облагается.</t>
  </si>
  <si>
    <t>Перевод средств по договору № ИЭ-1214/А от 18.12.2014 по Реестру Операций от 02.07.2017. Сумма комиссии 252 руб. 00 коп., НДС не облагается.</t>
  </si>
  <si>
    <t>Перевод средств по договору № ИЭ-1214/А от 18.12.2014 по Реестру Операций от 03.07.2017. Сумма комиссии 10 руб. 50 коп., НДС не облагается.</t>
  </si>
  <si>
    <t>Перевод средств по договору № ИЭ-1214/А от 18.12.2014 по Реестру Операций от 05.07.2017. Сумма комиссии 85 руб. 05 коп., НДС не облагается.</t>
  </si>
  <si>
    <t>Перевод средств по договору № ИЭ-1214/А от 18.12.2014 по Реестру Операций от 06.07.2017. Сумма комиссии 10 руб. 50 коп., НДС не облагается.</t>
  </si>
  <si>
    <t>Перевод средств по договору № ИЭ-1214/А от 18.12.2014 по Реестру Операций от 07.07.2017. Сумма комиссии 84 руб. 00 коп., НДС не облагается.</t>
  </si>
  <si>
    <t>Перевод средств по договору № ИЭ-1214/А от 18.12.2014 по Реестру Операций от 10.07.2017. Сумма комиссии 36 руб. 75 коп., НДС не облагается.</t>
  </si>
  <si>
    <t>Перевод средств по договору № ИЭ-1214/А от 18.12.2014 по Реестру Операций от 11.07.2017. Сумма комиссии 27 руб. 30 коп., НДС не облагается.</t>
  </si>
  <si>
    <t>Пожертвование от акции "Юный газетчик" газеты "МОЕ!" Cумма 17150-00,без налога (НДС).</t>
  </si>
  <si>
    <t>Перевод средств по договору № ИЭ-1214/А от 18.12.2014 по Реестру Операций от 12.07.2017. Сумма комиссии 128 руб. 10 коп., НДС не облагается.</t>
  </si>
  <si>
    <t>Перевод средств по договору № ИЭ-1214/А от 18.12.2014 по Реестру Операций от 13.07.2017. Сумма комиссии 44 руб. 10 коп., НДС не облагается.</t>
  </si>
  <si>
    <t>Перевод средств по договору № ИЭ-1214/А от 18.12.2014 по Реестру Операций от 16.07.2017. Сумма комиссии 51 руб. 87 коп., НДС не облагается.</t>
  </si>
  <si>
    <t>Перевод средств по договору № ИЭ-1214/А от 18.12.2014 по Реестру Операций от 15.07.2017. Сумма комиссии 74 руб. 55 коп., НДС не облагается.</t>
  </si>
  <si>
    <t>Перевод средств по договору № ИЭ-1214/А от 18.12.2014 по Реестру Операций от 14.07.2017. Сумма комиссии 184 руб. 80 коп., НДС не облагается.</t>
  </si>
  <si>
    <t>Перевод средств по договору № ИЭ-1214/А от 18.12.2014 по Реестру Операций от 17.07.2017. Сумма комиссии 429 руб. 87 коп., НДС не облагается.</t>
  </si>
  <si>
    <t>Благотворительная материальная помощь Коновалова Марина Сумма 25000-00 Без налога (НДС)</t>
  </si>
  <si>
    <t>Благотворительное пожертвование на уставную деятельность НДС не облагается</t>
  </si>
  <si>
    <t>Перевод средств по договору № ИЭ-1214/А от 18.12.2014 по Реестру Операций от 18.07.2017. Сумма комиссии 101 руб. 85 коп., НДС не облагается.</t>
  </si>
  <si>
    <t>ЗА 19/07/2017;FIO:черных Ольга ивановна;PAYERADDRESS:воронежская Бобровский с.шестаково ул.чибисовка 199;PURPOSE:пожертвование;</t>
  </si>
  <si>
    <t>Перевод средств по договору № ИЭ-1214/А от 18.12.2014 по Реестру Операций от 19.07.2017. Сумма комиссии 52 руб. 50 коп., НДС не облагается.</t>
  </si>
  <si>
    <t>Перевод средств по договору № ИЭ-1214/А от 18.12.2014 по Реестру Операций от 20.07.2017. Сумма комиссии 0 руб. 40 коп., НДС не облагается.</t>
  </si>
  <si>
    <t>Перевод средств по договору № ИЭ-1214/А от 18.12.2014 по Реестру Операций от 23.07.2017. Сумма комиссии 8 руб. 40 коп., НДС не облагается.</t>
  </si>
  <si>
    <t>Перевод средств по договору № ИЭ-1214/А от 18.12.2014 по Реестру Операций от 22.07.2017. Сумма комиссии 21 руб. 00 коп., НДС не облагается.</t>
  </si>
  <si>
    <t>Перевод средств по договору № ИЭ-1214/А от 18.12.2014 по Реестру Операций от 21.07.2017. Сумма комиссии 67 руб. 20 коп., НДС не облагается.</t>
  </si>
  <si>
    <t>Перевод средств по договору № ИЭ-1214/А от 18.12.2014 по Реестру Операций от 24.07.2017. Сумма комиссии 77 руб. 70 коп., НДС не облагается.</t>
  </si>
  <si>
    <t>Перевод средств по договору № ИЭ-1214/А от 18.12.2014 по Реестру Операций от 25.07.2017. Сумма комиссии 42 руб. 00 коп., НДС не облагается.</t>
  </si>
  <si>
    <t>Перевод средств по договору № ИЭ-1214/А от 18.12.2014 по Реестру Операций от 26.07.2017. Сумма комиссии 94 руб. 50 коп., НДС не облагается.</t>
  </si>
  <si>
    <t>Перевод средств по договору № ИЭ-1214/А от 18.12.2014 по Реестру Операций от 27.07.2017. Сумма комиссии 29 руб. 40 коп., НДС не облагается.</t>
  </si>
  <si>
    <t>Перевод средств по договору № ИЭ-1214/А от 18.12.2014 по Реестру Операций от 30.07.2017. Сумма комиссии 7 руб. 35 коп., НДС не облагается.</t>
  </si>
  <si>
    <t>Перевод средств по договору № ИЭ-1214/А от 18.12.2014 по Реестру Операций от 28.07.2017. Сумма комиссии 11 руб. 55 коп., НДС не облагается.</t>
  </si>
  <si>
    <t>Перевод средств по договору № ИЭ-1214/А от 18.12.2014 по Реестру Операций от 29.07.2017. Сумма комиссии 31 руб. 50 коп., НДС не облагается.</t>
  </si>
  <si>
    <t>Состоялось представление театра зверей ""</t>
  </si>
  <si>
    <t>"Кошка в лукошке"</t>
  </si>
  <si>
    <t>Организована встреча с животными</t>
  </si>
  <si>
    <t>по нейрографики</t>
  </si>
  <si>
    <t>Продолжается акция ""</t>
  </si>
  <si>
    <t>"Юный газетчик"</t>
  </si>
  <si>
    <t xml:space="preserve"> Опубликована статья в журнале "Выбирай!" о стрече Варнавской Вики с Золушкой из агенства "Пеппи Хеппи"</t>
  </si>
  <si>
    <t xml:space="preserve">Компания "ОСиЭС провела благотворительную акцию "Оранжевый День" </t>
  </si>
  <si>
    <t>Специалисты из художественного училища расписали стены выписной комнаты</t>
  </si>
  <si>
    <t>Оплата программирования сайта</t>
  </si>
  <si>
    <t>Материальная помощь сотрудникам</t>
  </si>
  <si>
    <t>ЗА 01/07/2017:Степанищева Наталья Сергеевна:Адресная помощь:Варнавская Вика</t>
  </si>
  <si>
    <t>Перечисление денежных средств по договору НЭК.40977.01 по реестру за 01.07.2017. Без НДСООО НКО "Яндекс.Деньги"</t>
  </si>
  <si>
    <t>ДАНКОВЦЕВА ЕКАТЕРИНА: АДРЕСНАЯ ПОМОЩЬ ВАРНАВСКАЯ ВИКА;</t>
  </si>
  <si>
    <t>ДАНКОВЦЕВА ЕКАТЕРИНА:АДРЕСНАЯ ПОМОЩЬ КОНОВАЛОВА КАРИНА;</t>
  </si>
  <si>
    <t>ЗА 01/07/2017;FIO:Арапова Галина Юрьевна:ОТ ДЕТЕЙ ИЗ АНСАМБЛЯ СКРИПАЧЕЙ КАПРИС.ПУСТЬ ВСЕ ДЕТКИ БУДУТ ЗДОРОВЫ;</t>
  </si>
  <si>
    <t>ЗА 03/07/2017;FIO:Асламова Антонина Алексеевна Адресная помощь:Дьяконова Вероника;</t>
  </si>
  <si>
    <t>ЗА 04/07/2017;FIO:Кудинова Вера Ивановна: помощь детям;</t>
  </si>
  <si>
    <t>//Реестр//  Количество 1. Перечисление денежных средств по договору НЭК.40977.01 по реестру за 04.07.2017. Без НДС ООО НКО "Яндекс.Деньги"</t>
  </si>
  <si>
    <t xml:space="preserve"> Благотворительная помощь1% из зарплаты Шарковой О.С. // НДС не предусмотрен</t>
  </si>
  <si>
    <t>ЗА 04/07/2017попова елена:адресная помощь Карине;</t>
  </si>
  <si>
    <t xml:space="preserve"> Благотворительная помощь из зарплаты Сидоровой Г.Н. // НДС не предусмотрен</t>
  </si>
  <si>
    <t>ЗА 04/07/2017 Гущин Вадим Юрьевич пожертвование адресная помощь дьяконова вероника;</t>
  </si>
  <si>
    <t>Перевод средств по договору № ИЭ-1214/А от 18.12.2014 по Реестру Операций от 04.07.2017. Сумма комиссии 52 руб. 50 коп., НДС не облагается.АО "ТИНЬКОФФ БАНК"</t>
  </si>
  <si>
    <t>ЗА 05/07/2017;FIO:Щербинина Евгения:Золоторева Соня;</t>
  </si>
  <si>
    <t>ЗА 05/07/2017;FIO:Тебекина Ирина Геннадьевна:на уставную деятельность;</t>
  </si>
  <si>
    <t>ЗА 05/07/2017;FIO:Устинова Ирина Николаевна пожертвование адресная помощь дьяконова вероника;</t>
  </si>
  <si>
    <t>ЗА 06/07/2017;FIO:Щербинина Евгения:Дьяконова Вероника;</t>
  </si>
  <si>
    <t>ЗА 06/07/2017;FIO:Волошенко Оксана Сергеевна:пожертвование,адресная помощь Золотарева Соня;</t>
  </si>
  <si>
    <t>Благотворительная помощь детям с онкогематологическими заболеваниями Сумма 35000-00 Без налога (НДС) ИП Симонов Евгений Юрьевич</t>
  </si>
  <si>
    <t>Благотворительное пожертвование Сумма 50000-00 Без налога (НДС)ООО "ВЫБОР"</t>
  </si>
  <si>
    <t>Перевод средств по договору № ИЭ-1214/А от 18.12.2014 по Реестру Операций от 09.07.2017. Сумма комиссии 21 руб. 08 коп., НДС не облагается.АО "ТИНЬКОФФ БАНК"</t>
  </si>
  <si>
    <t>ЗА 09/07/2017;FIO:Петрова Елена Владимировна:пожертвование;</t>
  </si>
  <si>
    <t>ЗА 07/07/2017:Брюхова Cветлана :Благотворительность;</t>
  </si>
  <si>
    <t>Перевод средств по договору № ИЭ-1214/А от 18.12.2014 по Реестру Операций от 08.07.2017. Сумма комиссии 203 руб. 70 коп., НДС не облагается.АО "ТИНЬКОФФ БАНК"</t>
  </si>
  <si>
    <t>ЗА 10/07/2017:Двирнык Александр Сергеевич:помощь детям;</t>
  </si>
  <si>
    <t>//Реестр//  Количество 1. Перечисление денежных средств по договору НЭК.40977.01 по реестру за 11.07.2017. Без НДС ООО НКО "Яндекс.Деньги"</t>
  </si>
  <si>
    <t>ЗА 12/07/2017:Щербинина:Агакиримова Хатын;</t>
  </si>
  <si>
    <t>Перевод пожертвований за период с 29 июня 2017 г. по 11 июля 2017 г. по Договору №01092014-МК/НИ/3 от 01 сентября 2014 г. (заявление о присоединении №340/15/ОМ от 04 сентября 2015 г.), НДС не облагается, каждый ООО РНКО "РИБ"</t>
  </si>
  <si>
    <t>ЗА 13/07/2017;ТОПЧИЕВА ЕВГЕНИЯ ГЕННАДЬЕВНА:Воронеж;</t>
  </si>
  <si>
    <t>ЗА 13/07/2017;FIO:Петриев Сергей Николаевич:помощь детям;</t>
  </si>
  <si>
    <t>ЗА 14/07/2017;FIO:Степанищева Наталья Сергеевна:Адресная помощь:Агакиримова Хатын;</t>
  </si>
  <si>
    <t>ЗА 14/07/2017;FIO:Орлова Екатерина Александровна:добровольное пожертвование;</t>
  </si>
  <si>
    <t>ЗА 14/07/2017;FIO:Кригер Татьяна Валерьевна:Агакиримова Хатын;</t>
  </si>
  <si>
    <t>ЗА 14/07/2017;FIO:Филиппова Валентина Георгиевна:пожертвование;</t>
  </si>
  <si>
    <t>ЗА 15/07/2017;FIO:МаксимД:помощь;</t>
  </si>
  <si>
    <t>Перевод с карты *0993 ПАНТИЛЕЕВА СВЕТЛАНА СЕРГЕЕВНА, Пожертвование.НДС не облагается.</t>
  </si>
  <si>
    <t>Благотворительная материальная помощь ИП Бобрешов Сергей Васильевич: Капустин Степан Сумма 3855-00 Без налога (НДС)</t>
  </si>
  <si>
    <t>Благотворительная материальная помощь ИП Бобрешов Сергей Васильевич :Сероусова Вероника Сумма 8934-00 Без налога (НДС)</t>
  </si>
  <si>
    <t>ИП Бобрешов Сергей Васильевич :Благотворительная материальная помощь Язаджи Вадим Сумма 14070-00 Без налога (НДС)</t>
  </si>
  <si>
    <t>ИП Бобрешов Сергей Васильевич :Благотворительная материальная помощь Павленко Денис Сумма 14070-00 Без налога (НДС)</t>
  </si>
  <si>
    <t>ИП Бобрешов Сергей Васильевич:Благотворительная материальная помощь Золотарева Соня Сумма 14070-00 Без налога (НДС)</t>
  </si>
  <si>
    <t>ЗА 19/07/2017;FIO:Захарова Евгения александровна;пожертвование;</t>
  </si>
  <si>
    <t>ЗА 19/07/2017;FIO:гущин вадим юрьевич:пожертвование Павленко Денис;</t>
  </si>
  <si>
    <t>ЗА 19/07/2017;FIO:Селютин Олег Анатольевич:Помощь детям;</t>
  </si>
  <si>
    <t>ЗА 20/07/2017;FIO:ШКРЕД ТАТЬЯНА ВАЛЕРЬЕВНА;НА ВЕДЕНИЕ УСТАВНОЙ ДЕЯТЕЛЬНОСТИ;</t>
  </si>
  <si>
    <t>ЗА 20/07/2017;FIO:Бачурина Елена Константиновна:на уставную деятельность;</t>
  </si>
  <si>
    <t>ЗА 22/07/2017;FIO:ДАНКОВЦЕВА ЕКАТЕРИНА:АДРЕСНАЯ ПОМОЩЬ ЗОЛОТАРЕВА СОНЯ;</t>
  </si>
  <si>
    <t>ЗА 22/07/2017;FIO:ДАНКОВЦЕВА ЕКАТЕРИНА:АДРЕСНАЯ ПОМОЩЬ ПАВЛЕНКО ДЕНИС;</t>
  </si>
  <si>
    <t>ЗА 22/07/2017;FIO:ДАНКОЦЕВА ЕКАТЕРИНА;:АДРЕСНАЯ ПОМОЩЬ КОНОВАЛОВА КАРИНА;</t>
  </si>
  <si>
    <t>ЗА 22/07/2017;FIO:ДАНКОВЦЕВА ЕКАТЕРИНА:АДРЕСНАЯ ПОМОЩЬ ЯЗАДЖИ ВАДИМ;</t>
  </si>
  <si>
    <t>ЗА 21/07/2017;FIO:Миронова Елена Юрьевна:благотворительная;</t>
  </si>
  <si>
    <t>ЗА 21/07/2017;FIO:Брюхова с;:Язаджи вадиму;</t>
  </si>
  <si>
    <t>ЗА 24/07/2017;FIO:Щербинина Евгения:Павленко Денис;</t>
  </si>
  <si>
    <t>ЗА 24/07/2017;FIO:Попова Елена адресная помощь Карине;</t>
  </si>
  <si>
    <t>ООО "О-Си-Эс-Центр"Благотворительная помощь по договору пожертвования № 2 от 25 июля 2017г. Сумма 114520-00 Без налога (НДС)</t>
  </si>
  <si>
    <t>//Реестр//  Количество 1. Перечисление денежных средств по договору НЭК.40977.01 по реестру за 26.07.2017. Без НДС ООО НКО "Яндекс.Деньги"</t>
  </si>
  <si>
    <t>ЗА 26/07/2017;FIO:Щербинина Евгения;Золоторева Соня;</t>
  </si>
  <si>
    <t>ЗА 26/07/2017;FIO:Слепых Елена Александровна;:Благотворительная помощь;</t>
  </si>
  <si>
    <t>ЗА 27/07/2017;FIO:ОВСЯННИКОВ НИКОЛАЙ ВИКТОРОВИЧ:БЛАГОТВОРИТЕЛЬНОСТЬ;</t>
  </si>
  <si>
    <t>ЗА 30/07/2017;FIO:Щербинина Евгения:Щепкина Алиса;</t>
  </si>
  <si>
    <t>Перевод пожертвований за период с 12 июля 2017 г. по 27 июля 2017 г. по Договору №01092014-МК/НИ/3 от 01 сентября 2014 г. (заявление о присоединении №340/15/ОМ от 04 сентября 2015 г.), НДС не облагается, каждый ООО РНКО "РИБ"</t>
  </si>
  <si>
    <t>Расходы по расчетному счету за июль 2017 года</t>
  </si>
  <si>
    <t>03.07.17</t>
  </si>
  <si>
    <t>04.07.17</t>
  </si>
  <si>
    <t>05.07.17</t>
  </si>
  <si>
    <t>06.07.17</t>
  </si>
  <si>
    <t>07.07.17</t>
  </si>
  <si>
    <t>10.07.17</t>
  </si>
  <si>
    <t>11.07.17</t>
  </si>
  <si>
    <t>12.07.17</t>
  </si>
  <si>
    <t>13.07.17</t>
  </si>
  <si>
    <t>14.07.17</t>
  </si>
  <si>
    <t>17.07.17</t>
  </si>
  <si>
    <t>18.07.17</t>
  </si>
  <si>
    <t>19.07.17</t>
  </si>
  <si>
    <t>20.07.17</t>
  </si>
  <si>
    <t>21.07.17</t>
  </si>
  <si>
    <t>24.07.17</t>
  </si>
  <si>
    <t>25.07.17</t>
  </si>
  <si>
    <t>26.07.17</t>
  </si>
  <si>
    <t>27.07.17</t>
  </si>
  <si>
    <t>28.07.17</t>
  </si>
  <si>
    <t>31.07.17</t>
  </si>
  <si>
    <t>Отчет о расходах по благотворительным программам за июль 2017 года</t>
  </si>
  <si>
    <t>01.07.2017  12:07</t>
  </si>
  <si>
    <t>04.07.2017  12:07</t>
  </si>
  <si>
    <t>11.07.2017 12:20</t>
  </si>
  <si>
    <t>26.07.2017 12:03</t>
  </si>
  <si>
    <t>15.07.2017 12:02</t>
  </si>
  <si>
    <t>Психологическую поддержку получили несколько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</si>
</sst>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\ hh:mm:ss"/>
    <numFmt numFmtId="165" formatCode="#\ ##0.0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FFFFFF"/>
      <name val="Verdana"/>
      <family val="2"/>
      <charset val="204"/>
    </font>
    <font>
      <b/>
      <sz val="8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8"/>
      <color indexed="8"/>
      <name val="Verdana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sz val="10"/>
      <name val="Arial"/>
      <family val="2"/>
      <charset val="1"/>
    </font>
    <font>
      <sz val="10"/>
      <color indexed="8"/>
      <name val="Times New Roman"/>
    </font>
    <font>
      <sz val="8"/>
      <color indexed="8"/>
      <name val="Times New Roman"/>
    </font>
    <font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11" fillId="0" borderId="0"/>
  </cellStyleXfs>
  <cellXfs count="120">
    <xf numFmtId="0" fontId="0" fillId="0" borderId="0" xfId="0"/>
    <xf numFmtId="49" fontId="9" fillId="0" borderId="0" xfId="0" applyNumberFormat="1" applyFont="1" applyAlignment="1">
      <alignment horizontal="left"/>
    </xf>
    <xf numFmtId="22" fontId="9" fillId="0" borderId="0" xfId="0" applyNumberFormat="1" applyFont="1" applyAlignment="1">
      <alignment horizontal="left"/>
    </xf>
    <xf numFmtId="0" fontId="9" fillId="0" borderId="0" xfId="1" applyFont="1" applyAlignment="1" applyProtection="1">
      <alignment horizontal="left"/>
    </xf>
    <xf numFmtId="49" fontId="9" fillId="0" borderId="0" xfId="1" applyNumberFormat="1" applyFont="1" applyAlignment="1" applyProtection="1">
      <alignment horizontal="left"/>
    </xf>
    <xf numFmtId="0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49" fontId="10" fillId="0" borderId="0" xfId="0" applyNumberFormat="1" applyFont="1" applyAlignment="1">
      <alignment horizontal="left"/>
    </xf>
    <xf numFmtId="0" fontId="10" fillId="0" borderId="0" xfId="0" applyNumberFormat="1" applyFont="1" applyAlignment="1">
      <alignment horizontal="left" wrapText="1"/>
    </xf>
    <xf numFmtId="0" fontId="3" fillId="0" borderId="0" xfId="0" applyFont="1" applyAlignment="1">
      <alignment horizontal="right" wrapText="1"/>
    </xf>
    <xf numFmtId="22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4" fillId="0" borderId="0" xfId="0" applyFont="1"/>
    <xf numFmtId="0" fontId="4" fillId="0" borderId="0" xfId="0" applyFont="1" applyAlignment="1">
      <alignment wrapText="1"/>
    </xf>
    <xf numFmtId="0" fontId="8" fillId="5" borderId="0" xfId="0" applyFont="1" applyFill="1" applyBorder="1" applyAlignment="1" applyProtection="1">
      <alignment horizontal="left" vertical="top" wrapText="1"/>
    </xf>
    <xf numFmtId="0" fontId="3" fillId="0" borderId="0" xfId="0" applyFont="1"/>
    <xf numFmtId="3" fontId="4" fillId="0" borderId="0" xfId="0" applyNumberFormat="1" applyFont="1" applyAlignment="1">
      <alignment wrapText="1"/>
    </xf>
    <xf numFmtId="0" fontId="3" fillId="0" borderId="0" xfId="0" applyFont="1" applyAlignment="1"/>
    <xf numFmtId="0" fontId="4" fillId="0" borderId="0" xfId="0" applyFont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2" fontId="4" fillId="0" borderId="0" xfId="0" applyNumberFormat="1" applyFont="1"/>
    <xf numFmtId="0" fontId="4" fillId="4" borderId="0" xfId="0" applyFont="1" applyFill="1"/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2" fontId="4" fillId="0" borderId="2" xfId="0" applyNumberFormat="1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0" fontId="3" fillId="3" borderId="4" xfId="0" applyFont="1" applyFill="1" applyBorder="1" applyAlignment="1">
      <alignment horizontal="center"/>
    </xf>
    <xf numFmtId="2" fontId="4" fillId="4" borderId="2" xfId="0" applyNumberFormat="1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3" fillId="4" borderId="2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2" fontId="3" fillId="4" borderId="1" xfId="0" applyNumberFormat="1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2" fontId="3" fillId="4" borderId="2" xfId="0" applyNumberFormat="1" applyFont="1" applyFill="1" applyBorder="1" applyAlignment="1">
      <alignment horizontal="left"/>
    </xf>
    <xf numFmtId="2" fontId="3" fillId="4" borderId="4" xfId="0" applyNumberFormat="1" applyFont="1" applyFill="1" applyBorder="1" applyAlignment="1">
      <alignment horizontal="left"/>
    </xf>
    <xf numFmtId="0" fontId="4" fillId="0" borderId="0" xfId="0" applyFont="1" applyFill="1"/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2" fontId="4" fillId="3" borderId="4" xfId="0" applyNumberFormat="1" applyFont="1" applyFill="1" applyBorder="1" applyAlignment="1">
      <alignment horizontal="left"/>
    </xf>
    <xf numFmtId="0" fontId="3" fillId="0" borderId="3" xfId="0" applyFont="1" applyFill="1" applyBorder="1" applyAlignment="1"/>
    <xf numFmtId="0" fontId="0" fillId="0" borderId="0" xfId="0" applyNumberFormat="1" applyAlignment="1">
      <alignment horizontal="right"/>
    </xf>
    <xf numFmtId="0" fontId="12" fillId="5" borderId="0" xfId="0" applyFont="1" applyFill="1" applyBorder="1" applyAlignment="1" applyProtection="1">
      <alignment horizontal="left" vertical="top" wrapText="1"/>
    </xf>
    <xf numFmtId="0" fontId="13" fillId="5" borderId="6" xfId="0" applyFont="1" applyFill="1" applyBorder="1" applyAlignment="1" applyProtection="1">
      <alignment horizontal="right" vertical="center" wrapText="1"/>
    </xf>
    <xf numFmtId="0" fontId="8" fillId="5" borderId="0" xfId="0" applyFont="1" applyFill="1" applyBorder="1" applyAlignment="1" applyProtection="1">
      <alignment horizontal="center" vertical="top" wrapText="1"/>
    </xf>
    <xf numFmtId="0" fontId="14" fillId="5" borderId="0" xfId="0" applyFont="1" applyFill="1" applyBorder="1" applyAlignment="1" applyProtection="1">
      <alignment horizontal="left" vertical="top" wrapText="1"/>
    </xf>
    <xf numFmtId="0" fontId="13" fillId="5" borderId="6" xfId="0" applyFont="1" applyFill="1" applyBorder="1" applyAlignment="1" applyProtection="1">
      <alignment horizontal="left" vertical="center" wrapText="1"/>
    </xf>
    <xf numFmtId="0" fontId="1" fillId="0" borderId="0" xfId="0" applyFont="1"/>
    <xf numFmtId="49" fontId="15" fillId="5" borderId="0" xfId="0" applyNumberFormat="1" applyFont="1" applyFill="1" applyBorder="1" applyAlignment="1" applyProtection="1">
      <alignment horizontal="center" vertical="center" wrapText="1"/>
    </xf>
    <xf numFmtId="49" fontId="13" fillId="5" borderId="6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3" fillId="3" borderId="3" xfId="0" applyNumberFormat="1" applyFont="1" applyFill="1" applyBorder="1" applyAlignment="1"/>
    <xf numFmtId="2" fontId="3" fillId="3" borderId="4" xfId="0" applyNumberFormat="1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2" fontId="3" fillId="3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2" fontId="4" fillId="0" borderId="2" xfId="0" applyNumberFormat="1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4" fontId="3" fillId="0" borderId="2" xfId="0" applyNumberFormat="1" applyFont="1" applyBorder="1" applyAlignment="1">
      <alignment horizontal="center"/>
    </xf>
    <xf numFmtId="0" fontId="4" fillId="0" borderId="3" xfId="0" applyFont="1" applyBorder="1" applyAlignment="1"/>
    <xf numFmtId="0" fontId="2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3" fillId="5" borderId="6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</cellXfs>
  <cellStyles count="6">
    <cellStyle name="Excel Built-in Normal" xfId="2"/>
    <cellStyle name="Гиперссылка" xfId="1" builtinId="8"/>
    <cellStyle name="Обычный" xfId="0" builtinId="0"/>
    <cellStyle name="Обычный 2" xfId="3"/>
    <cellStyle name="Обычный 3" xfId="4"/>
    <cellStyle name="Обычный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28574</xdr:rowOff>
    </xdr:from>
    <xdr:to>
      <xdr:col>2</xdr:col>
      <xdr:colOff>581025</xdr:colOff>
      <xdr:row>6</xdr:row>
      <xdr:rowOff>190499</xdr:rowOff>
    </xdr:to>
    <xdr:pic>
      <xdr:nvPicPr>
        <xdr:cNvPr id="1025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95274"/>
          <a:ext cx="2038350" cy="11144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in***@dobro-svet.ru" TargetMode="External"/><Relationship Id="rId2" Type="http://schemas.openxmlformats.org/officeDocument/2006/relationships/hyperlink" Target="mailto:Ola***@rambler.ru" TargetMode="External"/><Relationship Id="rId1" Type="http://schemas.openxmlformats.org/officeDocument/2006/relationships/hyperlink" Target="mailto:hin***@gmail.com" TargetMode="External"/><Relationship Id="rId5" Type="http://schemas.openxmlformats.org/officeDocument/2006/relationships/hyperlink" Target="mailto:V_k***@mail.ru" TargetMode="External"/><Relationship Id="rId4" Type="http://schemas.openxmlformats.org/officeDocument/2006/relationships/hyperlink" Target="mailto:jio***@yandex.ru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opLeftCell="A18" workbookViewId="0">
      <selection activeCell="P29" sqref="P29"/>
    </sheetView>
  </sheetViews>
  <sheetFormatPr defaultRowHeight="10.5" x14ac:dyDescent="0.15"/>
  <cols>
    <col min="1" max="1" width="13.140625" style="17" customWidth="1"/>
    <col min="2" max="6" width="9.140625" style="17"/>
    <col min="7" max="7" width="24.85546875" style="17" customWidth="1"/>
    <col min="8" max="8" width="9.140625" style="17"/>
    <col min="9" max="9" width="24.7109375" style="17" customWidth="1"/>
    <col min="10" max="16384" width="9.140625" style="17"/>
  </cols>
  <sheetData>
    <row r="1" spans="1:9" x14ac:dyDescent="0.15">
      <c r="A1" s="102" t="s">
        <v>0</v>
      </c>
      <c r="B1" s="102"/>
      <c r="C1" s="102"/>
      <c r="D1" s="102"/>
      <c r="E1" s="102"/>
      <c r="F1" s="102"/>
      <c r="G1" s="102"/>
      <c r="H1" s="102"/>
      <c r="I1" s="102"/>
    </row>
    <row r="2" spans="1:9" x14ac:dyDescent="0.15">
      <c r="A2" s="96"/>
      <c r="B2" s="98"/>
      <c r="C2" s="99"/>
      <c r="D2" s="103" t="s">
        <v>521</v>
      </c>
      <c r="E2" s="103"/>
      <c r="F2" s="103"/>
      <c r="G2" s="103"/>
      <c r="H2" s="103"/>
      <c r="I2" s="103"/>
    </row>
    <row r="3" spans="1:9" x14ac:dyDescent="0.15">
      <c r="A3" s="96"/>
      <c r="B3" s="98"/>
      <c r="C3" s="99"/>
      <c r="D3" s="103"/>
      <c r="E3" s="103"/>
      <c r="F3" s="103"/>
      <c r="G3" s="103"/>
      <c r="H3" s="103"/>
      <c r="I3" s="103"/>
    </row>
    <row r="4" spans="1:9" x14ac:dyDescent="0.15">
      <c r="A4" s="96"/>
      <c r="B4" s="98"/>
      <c r="C4" s="99"/>
      <c r="D4" s="103"/>
      <c r="E4" s="103"/>
      <c r="F4" s="103"/>
      <c r="G4" s="103"/>
      <c r="H4" s="103"/>
      <c r="I4" s="103"/>
    </row>
    <row r="5" spans="1:9" x14ac:dyDescent="0.15">
      <c r="A5" s="96"/>
      <c r="B5" s="98"/>
      <c r="C5" s="99"/>
      <c r="D5" s="103"/>
      <c r="E5" s="103"/>
      <c r="F5" s="103"/>
      <c r="G5" s="103"/>
      <c r="H5" s="103"/>
      <c r="I5" s="103"/>
    </row>
    <row r="6" spans="1:9" x14ac:dyDescent="0.15">
      <c r="A6" s="96"/>
      <c r="B6" s="98"/>
      <c r="C6" s="99"/>
      <c r="D6" s="103"/>
      <c r="E6" s="103"/>
      <c r="F6" s="103"/>
      <c r="G6" s="103"/>
      <c r="H6" s="103"/>
      <c r="I6" s="103"/>
    </row>
    <row r="7" spans="1:9" x14ac:dyDescent="0.15">
      <c r="A7" s="96"/>
      <c r="B7" s="98"/>
      <c r="C7" s="99"/>
      <c r="D7" s="103"/>
      <c r="E7" s="103"/>
      <c r="F7" s="103"/>
      <c r="G7" s="103"/>
      <c r="H7" s="103"/>
      <c r="I7" s="103"/>
    </row>
    <row r="8" spans="1:9" ht="1.5" hidden="1" customHeight="1" x14ac:dyDescent="0.15">
      <c r="A8" s="96"/>
      <c r="B8" s="98"/>
      <c r="C8" s="99"/>
      <c r="D8" s="9"/>
      <c r="E8" s="18"/>
    </row>
    <row r="9" spans="1:9" ht="15" hidden="1" customHeight="1" x14ac:dyDescent="0.15">
      <c r="A9" s="96"/>
      <c r="B9" s="98"/>
      <c r="C9" s="99"/>
      <c r="D9" s="9"/>
      <c r="E9" s="21"/>
    </row>
    <row r="10" spans="1:9" ht="15" hidden="1" customHeight="1" x14ac:dyDescent="0.15">
      <c r="A10" s="96"/>
      <c r="B10" s="98"/>
      <c r="C10" s="99"/>
      <c r="D10" s="9"/>
      <c r="E10" s="21"/>
    </row>
    <row r="11" spans="1:9" ht="15" hidden="1" customHeight="1" x14ac:dyDescent="0.15">
      <c r="A11" s="97"/>
      <c r="B11" s="98"/>
      <c r="C11" s="99"/>
      <c r="D11" s="9"/>
      <c r="E11" s="18"/>
    </row>
    <row r="12" spans="1:9" s="20" customFormat="1" x14ac:dyDescent="0.15">
      <c r="A12" s="104" t="s">
        <v>123</v>
      </c>
      <c r="B12" s="104"/>
      <c r="C12" s="104"/>
      <c r="D12" s="104"/>
      <c r="E12" s="104"/>
      <c r="F12" s="104"/>
      <c r="G12" s="104"/>
      <c r="H12" s="106">
        <v>596713.91</v>
      </c>
      <c r="I12" s="107"/>
    </row>
    <row r="13" spans="1:9" x14ac:dyDescent="0.15">
      <c r="A13" s="89"/>
      <c r="B13" s="90"/>
      <c r="C13" s="90"/>
      <c r="D13" s="90"/>
      <c r="E13" s="90"/>
      <c r="F13" s="90"/>
      <c r="G13" s="90"/>
      <c r="H13" s="90"/>
      <c r="I13" s="91"/>
    </row>
    <row r="14" spans="1:9" s="22" customFormat="1" x14ac:dyDescent="0.15">
      <c r="A14" s="105" t="s">
        <v>499</v>
      </c>
      <c r="B14" s="105"/>
      <c r="C14" s="105"/>
      <c r="D14" s="105"/>
      <c r="E14" s="105"/>
      <c r="F14" s="105"/>
      <c r="G14" s="105"/>
      <c r="H14" s="100">
        <f>SUM(H16,H15)</f>
        <v>1018769.46</v>
      </c>
      <c r="I14" s="82"/>
    </row>
    <row r="15" spans="1:9" s="23" customFormat="1" x14ac:dyDescent="0.15">
      <c r="A15" s="101" t="s">
        <v>55</v>
      </c>
      <c r="B15" s="101"/>
      <c r="C15" s="101"/>
      <c r="D15" s="101"/>
      <c r="E15" s="101"/>
      <c r="F15" s="101"/>
      <c r="G15" s="101"/>
      <c r="H15" s="94">
        <f>SUM(H17,H19,H41,H47,H52,H55)</f>
        <v>952129.99</v>
      </c>
      <c r="I15" s="95"/>
    </row>
    <row r="16" spans="1:9" s="23" customFormat="1" x14ac:dyDescent="0.15">
      <c r="A16" s="111" t="s">
        <v>56</v>
      </c>
      <c r="B16" s="112"/>
      <c r="C16" s="112"/>
      <c r="D16" s="112"/>
      <c r="E16" s="112"/>
      <c r="F16" s="112"/>
      <c r="G16" s="112"/>
      <c r="H16" s="108">
        <f>SUM(H60)</f>
        <v>66639.47</v>
      </c>
      <c r="I16" s="95"/>
    </row>
    <row r="17" spans="1:9" x14ac:dyDescent="0.15">
      <c r="A17" s="24" t="s">
        <v>3</v>
      </c>
      <c r="B17" s="25"/>
      <c r="C17" s="25"/>
      <c r="D17" s="25"/>
      <c r="E17" s="25"/>
      <c r="F17" s="25"/>
      <c r="G17" s="25"/>
      <c r="H17" s="75">
        <f>SUM(A18:B18)</f>
        <v>22522.84</v>
      </c>
      <c r="I17" s="76"/>
    </row>
    <row r="18" spans="1:9" x14ac:dyDescent="0.15">
      <c r="A18" s="77">
        <v>22522.84</v>
      </c>
      <c r="B18" s="78"/>
      <c r="C18" s="79" t="s">
        <v>1</v>
      </c>
      <c r="D18" s="80"/>
      <c r="E18" s="80"/>
      <c r="F18" s="80"/>
      <c r="G18" s="80"/>
      <c r="H18" s="80"/>
      <c r="I18" s="81"/>
    </row>
    <row r="19" spans="1:9" x14ac:dyDescent="0.15">
      <c r="A19" s="24" t="s">
        <v>4</v>
      </c>
      <c r="B19" s="25"/>
      <c r="C19" s="25"/>
      <c r="D19" s="25"/>
      <c r="E19" s="25"/>
      <c r="F19" s="25"/>
      <c r="G19" s="25"/>
      <c r="H19" s="75">
        <f>SUM(A20:B40)</f>
        <v>852205.73</v>
      </c>
      <c r="I19" s="76"/>
    </row>
    <row r="20" spans="1:9" x14ac:dyDescent="0.15">
      <c r="A20" s="110">
        <v>18750</v>
      </c>
      <c r="B20" s="110"/>
      <c r="C20" s="85" t="s">
        <v>127</v>
      </c>
      <c r="D20" s="85"/>
      <c r="E20" s="85"/>
      <c r="F20" s="85"/>
      <c r="G20" s="85"/>
      <c r="H20" s="85"/>
      <c r="I20" s="85"/>
    </row>
    <row r="21" spans="1:9" x14ac:dyDescent="0.15">
      <c r="A21" s="110">
        <v>21000</v>
      </c>
      <c r="B21" s="110"/>
      <c r="C21" s="85" t="s">
        <v>128</v>
      </c>
      <c r="D21" s="85"/>
      <c r="E21" s="85"/>
      <c r="F21" s="85"/>
      <c r="G21" s="85"/>
      <c r="H21" s="85"/>
      <c r="I21" s="85"/>
    </row>
    <row r="22" spans="1:9" x14ac:dyDescent="0.15">
      <c r="A22" s="110">
        <v>476000</v>
      </c>
      <c r="B22" s="110"/>
      <c r="C22" s="85" t="s">
        <v>117</v>
      </c>
      <c r="D22" s="85"/>
      <c r="E22" s="85"/>
      <c r="F22" s="85"/>
      <c r="G22" s="85"/>
      <c r="H22" s="85"/>
      <c r="I22" s="85"/>
    </row>
    <row r="23" spans="1:9" x14ac:dyDescent="0.15">
      <c r="A23" s="110">
        <v>2480</v>
      </c>
      <c r="B23" s="110"/>
      <c r="C23" s="85" t="s">
        <v>124</v>
      </c>
      <c r="D23" s="85"/>
      <c r="E23" s="85"/>
      <c r="F23" s="85"/>
      <c r="G23" s="85"/>
      <c r="H23" s="85"/>
      <c r="I23" s="85"/>
    </row>
    <row r="24" spans="1:9" x14ac:dyDescent="0.15">
      <c r="A24" s="110">
        <v>148640</v>
      </c>
      <c r="B24" s="110"/>
      <c r="C24" s="85" t="s">
        <v>125</v>
      </c>
      <c r="D24" s="85"/>
      <c r="E24" s="85"/>
      <c r="F24" s="85"/>
      <c r="G24" s="85"/>
      <c r="H24" s="85"/>
      <c r="I24" s="85"/>
    </row>
    <row r="25" spans="1:9" x14ac:dyDescent="0.15">
      <c r="A25" s="77">
        <v>41656</v>
      </c>
      <c r="B25" s="84"/>
      <c r="C25" s="79" t="s">
        <v>126</v>
      </c>
      <c r="D25" s="80"/>
      <c r="E25" s="80"/>
      <c r="F25" s="80"/>
      <c r="G25" s="80"/>
      <c r="H25" s="80"/>
      <c r="I25" s="81"/>
    </row>
    <row r="26" spans="1:9" x14ac:dyDescent="0.15">
      <c r="A26" s="77">
        <v>9214</v>
      </c>
      <c r="B26" s="84"/>
      <c r="C26" s="79" t="s">
        <v>129</v>
      </c>
      <c r="D26" s="80"/>
      <c r="E26" s="80"/>
      <c r="F26" s="80"/>
      <c r="G26" s="80"/>
      <c r="H26" s="80"/>
      <c r="I26" s="81"/>
    </row>
    <row r="27" spans="1:9" x14ac:dyDescent="0.15">
      <c r="A27" s="77">
        <v>2355</v>
      </c>
      <c r="B27" s="84"/>
      <c r="C27" s="79" t="s">
        <v>130</v>
      </c>
      <c r="D27" s="80"/>
      <c r="E27" s="80"/>
      <c r="F27" s="80"/>
      <c r="G27" s="80"/>
      <c r="H27" s="80"/>
      <c r="I27" s="81"/>
    </row>
    <row r="28" spans="1:9" x14ac:dyDescent="0.15">
      <c r="A28" s="77">
        <v>950</v>
      </c>
      <c r="B28" s="84"/>
      <c r="C28" s="32" t="s">
        <v>131</v>
      </c>
      <c r="D28" s="32"/>
      <c r="E28" s="32"/>
      <c r="F28" s="32"/>
      <c r="G28" s="32"/>
      <c r="H28" s="32"/>
      <c r="I28" s="33"/>
    </row>
    <row r="29" spans="1:9" x14ac:dyDescent="0.15">
      <c r="A29" s="77">
        <v>9999</v>
      </c>
      <c r="B29" s="84"/>
      <c r="C29" s="32" t="s">
        <v>132</v>
      </c>
      <c r="D29" s="32"/>
      <c r="E29" s="32"/>
      <c r="F29" s="32"/>
      <c r="G29" s="32"/>
      <c r="H29" s="32"/>
      <c r="I29" s="33"/>
    </row>
    <row r="30" spans="1:9" x14ac:dyDescent="0.15">
      <c r="A30" s="77">
        <v>13712.7</v>
      </c>
      <c r="B30" s="84"/>
      <c r="C30" s="32" t="s">
        <v>133</v>
      </c>
      <c r="D30" s="32"/>
      <c r="E30" s="32"/>
      <c r="F30" s="32"/>
      <c r="G30" s="32"/>
      <c r="H30" s="32"/>
      <c r="I30" s="33"/>
    </row>
    <row r="31" spans="1:9" x14ac:dyDescent="0.15">
      <c r="A31" s="77">
        <v>80000</v>
      </c>
      <c r="B31" s="84"/>
      <c r="C31" s="32" t="s">
        <v>134</v>
      </c>
      <c r="D31" s="32"/>
      <c r="E31" s="32" t="s">
        <v>135</v>
      </c>
      <c r="F31" s="32"/>
      <c r="G31" s="32"/>
      <c r="H31" s="32"/>
      <c r="I31" s="33"/>
    </row>
    <row r="32" spans="1:9" x14ac:dyDescent="0.15">
      <c r="A32" s="92"/>
      <c r="B32" s="93"/>
      <c r="C32" s="82" t="s">
        <v>118</v>
      </c>
      <c r="D32" s="82"/>
      <c r="E32" s="82"/>
      <c r="F32" s="82"/>
      <c r="G32" s="82"/>
      <c r="H32" s="82"/>
      <c r="I32" s="83"/>
    </row>
    <row r="33" spans="1:9" x14ac:dyDescent="0.15">
      <c r="A33" s="92"/>
      <c r="B33" s="93"/>
      <c r="C33" s="79" t="s">
        <v>119</v>
      </c>
      <c r="D33" s="80"/>
      <c r="E33" s="80"/>
      <c r="F33" s="80"/>
      <c r="G33" s="86">
        <v>21250</v>
      </c>
      <c r="H33" s="87"/>
      <c r="I33" s="88"/>
    </row>
    <row r="34" spans="1:9" x14ac:dyDescent="0.15">
      <c r="A34" s="92"/>
      <c r="B34" s="93"/>
      <c r="C34" s="79" t="s">
        <v>120</v>
      </c>
      <c r="D34" s="80"/>
      <c r="E34" s="80"/>
      <c r="F34" s="81"/>
      <c r="G34" s="86">
        <v>3000</v>
      </c>
      <c r="H34" s="87"/>
      <c r="I34" s="88"/>
    </row>
    <row r="35" spans="1:9" x14ac:dyDescent="0.15">
      <c r="A35" s="92"/>
      <c r="B35" s="93"/>
      <c r="C35" s="31" t="s">
        <v>140</v>
      </c>
      <c r="D35" s="32"/>
      <c r="E35" s="32"/>
      <c r="F35" s="33"/>
      <c r="G35" s="53">
        <v>3200</v>
      </c>
      <c r="H35" s="54"/>
      <c r="I35" s="55"/>
    </row>
    <row r="36" spans="1:9" x14ac:dyDescent="0.15">
      <c r="A36" s="92"/>
      <c r="B36" s="93"/>
      <c r="C36" s="79" t="s">
        <v>136</v>
      </c>
      <c r="D36" s="80"/>
      <c r="E36" s="80"/>
      <c r="F36" s="81"/>
      <c r="G36" s="86">
        <v>5000</v>
      </c>
      <c r="H36" s="87"/>
      <c r="I36" s="88"/>
    </row>
    <row r="37" spans="1:9" s="27" customFormat="1" x14ac:dyDescent="0.15">
      <c r="A37" s="92"/>
      <c r="B37" s="93"/>
      <c r="C37" s="32" t="s">
        <v>137</v>
      </c>
      <c r="D37" s="32"/>
      <c r="E37" s="32"/>
      <c r="F37" s="33"/>
      <c r="G37" s="53">
        <v>9400</v>
      </c>
      <c r="H37" s="54"/>
      <c r="I37" s="55"/>
    </row>
    <row r="38" spans="1:9" s="27" customFormat="1" x14ac:dyDescent="0.15">
      <c r="A38" s="92"/>
      <c r="B38" s="93"/>
      <c r="C38" s="32" t="s">
        <v>139</v>
      </c>
      <c r="D38" s="32"/>
      <c r="E38" s="32"/>
      <c r="F38" s="33"/>
      <c r="G38" s="53">
        <v>3000</v>
      </c>
      <c r="H38" s="54"/>
      <c r="I38" s="55"/>
    </row>
    <row r="39" spans="1:9" s="27" customFormat="1" x14ac:dyDescent="0.15">
      <c r="A39" s="92"/>
      <c r="B39" s="93"/>
      <c r="C39" s="80" t="s">
        <v>138</v>
      </c>
      <c r="D39" s="80"/>
      <c r="E39" s="80"/>
      <c r="F39" s="81"/>
      <c r="G39" s="86">
        <v>38300</v>
      </c>
      <c r="H39" s="87"/>
      <c r="I39" s="88"/>
    </row>
    <row r="40" spans="1:9" x14ac:dyDescent="0.15">
      <c r="A40" s="77">
        <v>27449.03</v>
      </c>
      <c r="B40" s="84"/>
      <c r="C40" s="79" t="s">
        <v>1</v>
      </c>
      <c r="D40" s="80"/>
      <c r="E40" s="80"/>
      <c r="F40" s="80"/>
      <c r="G40" s="80"/>
      <c r="H40" s="80"/>
      <c r="I40" s="81"/>
    </row>
    <row r="41" spans="1:9" x14ac:dyDescent="0.15">
      <c r="A41" s="24" t="s">
        <v>5</v>
      </c>
      <c r="B41" s="70"/>
      <c r="C41" s="25"/>
      <c r="D41" s="25"/>
      <c r="E41" s="69"/>
      <c r="F41" s="25"/>
      <c r="G41" s="25"/>
      <c r="H41" s="75">
        <f>SUM(A42:B46)</f>
        <v>15508.73</v>
      </c>
      <c r="I41" s="76"/>
    </row>
    <row r="42" spans="1:9" s="47" customFormat="1" x14ac:dyDescent="0.15">
      <c r="A42" s="41"/>
      <c r="B42" s="46"/>
      <c r="C42" s="42" t="s">
        <v>142</v>
      </c>
      <c r="D42" s="43"/>
      <c r="E42" s="43"/>
      <c r="F42" s="43"/>
      <c r="G42" s="43" t="s">
        <v>430</v>
      </c>
      <c r="H42" s="43"/>
      <c r="I42" s="44"/>
    </row>
    <row r="43" spans="1:9" s="47" customFormat="1" x14ac:dyDescent="0.15">
      <c r="A43" s="45"/>
      <c r="B43" s="46"/>
      <c r="C43" s="42" t="s">
        <v>429</v>
      </c>
      <c r="D43" s="43"/>
      <c r="E43" s="43"/>
      <c r="F43" s="43"/>
      <c r="G43" s="43"/>
      <c r="H43" s="43"/>
      <c r="I43" s="44"/>
    </row>
    <row r="44" spans="1:9" s="47" customFormat="1" ht="10.5" customHeight="1" x14ac:dyDescent="0.15">
      <c r="A44" s="37">
        <v>6600</v>
      </c>
      <c r="B44" s="35"/>
      <c r="C44" s="28" t="s">
        <v>141</v>
      </c>
      <c r="D44" s="29"/>
      <c r="E44" s="29"/>
      <c r="F44" s="29"/>
      <c r="G44" s="29"/>
      <c r="H44" s="29"/>
      <c r="I44" s="30"/>
    </row>
    <row r="45" spans="1:9" s="47" customFormat="1" x14ac:dyDescent="0.15">
      <c r="A45" s="45"/>
      <c r="B45" s="57"/>
      <c r="C45" s="28" t="s">
        <v>427</v>
      </c>
      <c r="D45" s="29"/>
      <c r="E45" s="29"/>
      <c r="F45" s="29"/>
      <c r="G45" s="29" t="s">
        <v>428</v>
      </c>
      <c r="H45" s="29"/>
      <c r="I45" s="30"/>
    </row>
    <row r="46" spans="1:9" x14ac:dyDescent="0.15">
      <c r="A46" s="34">
        <v>8908.73</v>
      </c>
      <c r="B46" s="49"/>
      <c r="C46" s="31" t="s">
        <v>1</v>
      </c>
      <c r="D46" s="32"/>
      <c r="E46" s="32"/>
      <c r="F46" s="32"/>
      <c r="G46" s="32"/>
      <c r="H46" s="32"/>
      <c r="I46" s="33"/>
    </row>
    <row r="47" spans="1:9" x14ac:dyDescent="0.15">
      <c r="A47" s="24" t="s">
        <v>2</v>
      </c>
      <c r="B47" s="36"/>
      <c r="C47" s="25"/>
      <c r="D47" s="25"/>
      <c r="E47" s="25"/>
      <c r="F47" s="25"/>
      <c r="G47" s="25"/>
      <c r="H47" s="109">
        <f>SUM(A51:B51)</f>
        <v>29491.040000000001</v>
      </c>
      <c r="I47" s="76"/>
    </row>
    <row r="48" spans="1:9" ht="10.5" customHeight="1" x14ac:dyDescent="0.15">
      <c r="A48" s="48"/>
      <c r="B48" s="49"/>
      <c r="C48" s="50" t="s">
        <v>431</v>
      </c>
      <c r="D48" s="51"/>
      <c r="E48" s="51" t="s">
        <v>432</v>
      </c>
      <c r="F48" s="51"/>
      <c r="G48" s="51"/>
      <c r="H48" s="51"/>
      <c r="I48" s="52"/>
    </row>
    <row r="49" spans="1:9" x14ac:dyDescent="0.15">
      <c r="A49" s="48"/>
      <c r="B49" s="33"/>
      <c r="C49" s="50" t="s">
        <v>433</v>
      </c>
      <c r="D49" s="51"/>
      <c r="E49" s="51"/>
      <c r="F49" s="51"/>
      <c r="G49" s="51"/>
      <c r="H49" s="51"/>
      <c r="I49" s="52"/>
    </row>
    <row r="50" spans="1:9" s="27" customFormat="1" ht="12.75" customHeight="1" x14ac:dyDescent="0.15">
      <c r="A50" s="48"/>
      <c r="B50" s="57"/>
      <c r="C50" s="117" t="s">
        <v>434</v>
      </c>
      <c r="D50" s="118"/>
      <c r="E50" s="118"/>
      <c r="F50" s="118"/>
      <c r="G50" s="118"/>
      <c r="H50" s="118"/>
      <c r="I50" s="119"/>
    </row>
    <row r="51" spans="1:9" s="27" customFormat="1" ht="12" customHeight="1" x14ac:dyDescent="0.15">
      <c r="A51" s="31">
        <v>29491.040000000001</v>
      </c>
      <c r="B51" s="35"/>
      <c r="C51" s="72" t="s">
        <v>1</v>
      </c>
      <c r="D51" s="73"/>
      <c r="E51" s="73"/>
      <c r="F51" s="73"/>
      <c r="G51" s="73"/>
      <c r="H51" s="73"/>
      <c r="I51" s="74"/>
    </row>
    <row r="52" spans="1:9" ht="12.75" customHeight="1" x14ac:dyDescent="0.15">
      <c r="A52" s="24" t="s">
        <v>6</v>
      </c>
      <c r="B52" s="56"/>
      <c r="C52" s="25"/>
      <c r="D52" s="25"/>
      <c r="E52" s="25"/>
      <c r="F52" s="25"/>
      <c r="G52" s="25"/>
      <c r="H52" s="75">
        <f>SUM(A54)</f>
        <v>21055.89</v>
      </c>
      <c r="I52" s="76"/>
    </row>
    <row r="53" spans="1:9" x14ac:dyDescent="0.15">
      <c r="A53" s="34"/>
      <c r="B53" s="57"/>
      <c r="C53" s="31" t="s">
        <v>121</v>
      </c>
      <c r="D53" s="32"/>
      <c r="E53" s="32"/>
      <c r="F53" s="32"/>
      <c r="G53" s="32"/>
      <c r="H53" s="32"/>
      <c r="I53" s="33"/>
    </row>
    <row r="54" spans="1:9" ht="10.5" customHeight="1" x14ac:dyDescent="0.15">
      <c r="A54" s="34">
        <v>21055.89</v>
      </c>
      <c r="B54" s="40"/>
      <c r="C54" s="31" t="s">
        <v>1</v>
      </c>
      <c r="D54" s="32"/>
      <c r="E54" s="32"/>
      <c r="F54" s="32"/>
      <c r="G54" s="32"/>
      <c r="H54" s="32"/>
      <c r="I54" s="33"/>
    </row>
    <row r="55" spans="1:9" s="27" customFormat="1" ht="10.5" customHeight="1" x14ac:dyDescent="0.15">
      <c r="A55" s="24" t="s">
        <v>7</v>
      </c>
      <c r="B55" s="71"/>
      <c r="C55" s="25"/>
      <c r="D55" s="25"/>
      <c r="E55" s="25"/>
      <c r="F55" s="25"/>
      <c r="G55" s="25"/>
      <c r="H55" s="75">
        <f>SUM(A58:B59)</f>
        <v>11345.76</v>
      </c>
      <c r="I55" s="76"/>
    </row>
    <row r="56" spans="1:9" ht="10.5" customHeight="1" x14ac:dyDescent="0.15">
      <c r="A56" s="39"/>
      <c r="B56" s="35"/>
      <c r="C56" s="114" t="s">
        <v>527</v>
      </c>
      <c r="D56" s="115"/>
      <c r="E56" s="115"/>
      <c r="F56" s="115"/>
      <c r="G56" s="115"/>
      <c r="H56" s="115"/>
      <c r="I56" s="116"/>
    </row>
    <row r="57" spans="1:9" ht="11.25" customHeight="1" x14ac:dyDescent="0.15">
      <c r="A57" s="38"/>
      <c r="B57" s="33"/>
      <c r="C57" s="31" t="s">
        <v>122</v>
      </c>
      <c r="D57" s="32"/>
      <c r="E57" s="32"/>
      <c r="F57" s="32"/>
      <c r="G57" s="32"/>
      <c r="H57" s="32"/>
      <c r="I57" s="33"/>
    </row>
    <row r="58" spans="1:9" ht="12.75" customHeight="1" x14ac:dyDescent="0.15">
      <c r="A58" s="34"/>
      <c r="B58" s="57"/>
      <c r="C58" s="31" t="s">
        <v>435</v>
      </c>
      <c r="D58" s="32"/>
      <c r="E58" s="32"/>
      <c r="F58" s="32"/>
      <c r="G58" s="32"/>
      <c r="H58" s="32"/>
      <c r="I58" s="33"/>
    </row>
    <row r="59" spans="1:9" ht="10.5" customHeight="1" x14ac:dyDescent="0.15">
      <c r="A59" s="31">
        <v>11345.76</v>
      </c>
      <c r="B59" s="35"/>
      <c r="C59" s="31" t="s">
        <v>1</v>
      </c>
      <c r="D59" s="32"/>
      <c r="E59" s="32"/>
      <c r="F59" s="32"/>
      <c r="G59" s="32"/>
      <c r="H59" s="32"/>
      <c r="I59" s="33"/>
    </row>
    <row r="60" spans="1:9" ht="12.75" customHeight="1" x14ac:dyDescent="0.15">
      <c r="A60" s="24" t="s">
        <v>8</v>
      </c>
      <c r="B60" s="56"/>
      <c r="C60" s="25"/>
      <c r="D60" s="25"/>
      <c r="E60" s="25"/>
      <c r="F60" s="25"/>
      <c r="G60" s="25"/>
      <c r="H60" s="75">
        <f>SUM(A61:B66)</f>
        <v>66639.47</v>
      </c>
      <c r="I60" s="76"/>
    </row>
    <row r="61" spans="1:9" x14ac:dyDescent="0.15">
      <c r="A61" s="34">
        <v>48210.55</v>
      </c>
      <c r="B61" s="35"/>
      <c r="C61" s="31" t="s">
        <v>9</v>
      </c>
      <c r="D61" s="32"/>
      <c r="E61" s="32"/>
      <c r="F61" s="32"/>
      <c r="G61" s="32"/>
      <c r="H61" s="32"/>
      <c r="I61" s="33"/>
    </row>
    <row r="62" spans="1:9" ht="10.5" customHeight="1" x14ac:dyDescent="0.15">
      <c r="A62" s="34">
        <v>9738.52</v>
      </c>
      <c r="B62" s="35"/>
      <c r="C62" s="31" t="s">
        <v>10</v>
      </c>
      <c r="D62" s="32"/>
      <c r="E62" s="32"/>
      <c r="F62" s="32"/>
      <c r="G62" s="32"/>
      <c r="H62" s="32"/>
      <c r="I62" s="33"/>
    </row>
    <row r="63" spans="1:9" ht="12" customHeight="1" x14ac:dyDescent="0.15">
      <c r="A63" s="34">
        <v>4132</v>
      </c>
      <c r="B63" s="35"/>
      <c r="C63" s="31" t="s">
        <v>11</v>
      </c>
      <c r="D63" s="32"/>
      <c r="E63" s="32"/>
      <c r="F63" s="32"/>
      <c r="G63" s="32"/>
      <c r="H63" s="32"/>
      <c r="I63" s="33"/>
    </row>
    <row r="64" spans="1:9" x14ac:dyDescent="0.15">
      <c r="A64" s="34">
        <v>358.4</v>
      </c>
      <c r="B64" s="35"/>
      <c r="C64" s="31" t="s">
        <v>93</v>
      </c>
      <c r="D64" s="32"/>
      <c r="E64" s="32"/>
      <c r="F64" s="32"/>
      <c r="G64" s="32"/>
      <c r="H64" s="32"/>
      <c r="I64" s="33"/>
    </row>
    <row r="65" spans="1:9" x14ac:dyDescent="0.15">
      <c r="A65" s="34">
        <v>4000</v>
      </c>
      <c r="B65" s="35"/>
      <c r="C65" s="31" t="s">
        <v>437</v>
      </c>
      <c r="D65" s="32"/>
      <c r="E65" s="32"/>
      <c r="F65" s="32"/>
      <c r="G65" s="32"/>
      <c r="H65" s="32"/>
      <c r="I65" s="33"/>
    </row>
    <row r="66" spans="1:9" ht="10.5" customHeight="1" x14ac:dyDescent="0.15">
      <c r="A66" s="34">
        <v>200</v>
      </c>
      <c r="B66" s="35"/>
      <c r="C66" s="31" t="s">
        <v>436</v>
      </c>
      <c r="D66" s="32"/>
      <c r="E66" s="32"/>
      <c r="F66" s="32"/>
      <c r="G66" s="32"/>
      <c r="H66" s="32"/>
      <c r="I66" s="33"/>
    </row>
    <row r="67" spans="1:9" ht="10.5" customHeight="1" x14ac:dyDescent="0.15"/>
    <row r="68" spans="1:9" x14ac:dyDescent="0.15">
      <c r="I68" s="26"/>
    </row>
    <row r="69" spans="1:9" ht="14.25" customHeight="1" x14ac:dyDescent="0.15">
      <c r="A69" s="26"/>
      <c r="I69" s="26"/>
    </row>
    <row r="70" spans="1:9" ht="15" customHeight="1" x14ac:dyDescent="0.15">
      <c r="A70" s="26"/>
    </row>
  </sheetData>
  <mergeCells count="64">
    <mergeCell ref="C50:I50"/>
    <mergeCell ref="A16:G16"/>
    <mergeCell ref="A24:B24"/>
    <mergeCell ref="C27:I27"/>
    <mergeCell ref="C40:I40"/>
    <mergeCell ref="A37:B37"/>
    <mergeCell ref="A39:B39"/>
    <mergeCell ref="G36:I36"/>
    <mergeCell ref="G39:I39"/>
    <mergeCell ref="A28:B28"/>
    <mergeCell ref="A30:B30"/>
    <mergeCell ref="A31:B31"/>
    <mergeCell ref="A40:B40"/>
    <mergeCell ref="A34:B34"/>
    <mergeCell ref="A35:B35"/>
    <mergeCell ref="A36:B36"/>
    <mergeCell ref="A21:B21"/>
    <mergeCell ref="A22:B22"/>
    <mergeCell ref="A23:B23"/>
    <mergeCell ref="H19:I19"/>
    <mergeCell ref="C39:F39"/>
    <mergeCell ref="A38:B38"/>
    <mergeCell ref="A1:I1"/>
    <mergeCell ref="D2:I7"/>
    <mergeCell ref="A12:G12"/>
    <mergeCell ref="A14:G14"/>
    <mergeCell ref="H12:I12"/>
    <mergeCell ref="A2:A11"/>
    <mergeCell ref="B2:B11"/>
    <mergeCell ref="C2:C11"/>
    <mergeCell ref="H14:I14"/>
    <mergeCell ref="A15:G15"/>
    <mergeCell ref="C24:I24"/>
    <mergeCell ref="A13:I13"/>
    <mergeCell ref="C21:I21"/>
    <mergeCell ref="C56:I56"/>
    <mergeCell ref="H55:I55"/>
    <mergeCell ref="A26:B26"/>
    <mergeCell ref="A32:B32"/>
    <mergeCell ref="A33:B33"/>
    <mergeCell ref="H15:I15"/>
    <mergeCell ref="H16:I16"/>
    <mergeCell ref="H47:I47"/>
    <mergeCell ref="H52:I52"/>
    <mergeCell ref="A20:B20"/>
    <mergeCell ref="C20:I20"/>
    <mergeCell ref="H41:I41"/>
    <mergeCell ref="H17:I17"/>
    <mergeCell ref="H60:I60"/>
    <mergeCell ref="A18:B18"/>
    <mergeCell ref="C18:I18"/>
    <mergeCell ref="C32:I32"/>
    <mergeCell ref="A29:B29"/>
    <mergeCell ref="C22:I22"/>
    <mergeCell ref="C23:I23"/>
    <mergeCell ref="C25:I25"/>
    <mergeCell ref="C26:I26"/>
    <mergeCell ref="C33:F33"/>
    <mergeCell ref="C34:F34"/>
    <mergeCell ref="C36:F36"/>
    <mergeCell ref="G33:I33"/>
    <mergeCell ref="G34:I34"/>
    <mergeCell ref="A27:B27"/>
    <mergeCell ref="A25:B25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topLeftCell="A190" workbookViewId="0">
      <selection activeCell="N18" sqref="N18"/>
    </sheetView>
  </sheetViews>
  <sheetFormatPr defaultRowHeight="15" x14ac:dyDescent="0.25"/>
  <cols>
    <col min="1" max="1" width="21.140625" customWidth="1"/>
    <col min="2" max="2" width="54" style="58" customWidth="1"/>
    <col min="3" max="3" width="10.5703125" customWidth="1"/>
    <col min="4" max="4" width="31" customWidth="1"/>
    <col min="5" max="5" width="42.7109375" customWidth="1"/>
  </cols>
  <sheetData>
    <row r="1" spans="1:6" s="13" customFormat="1" x14ac:dyDescent="0.25">
      <c r="A1" s="64" t="s">
        <v>143</v>
      </c>
      <c r="B1" s="67" t="s">
        <v>333</v>
      </c>
      <c r="C1" s="64" t="s">
        <v>13</v>
      </c>
      <c r="D1" s="64" t="s">
        <v>26</v>
      </c>
      <c r="E1" s="64" t="s">
        <v>25</v>
      </c>
      <c r="F1"/>
    </row>
    <row r="2" spans="1:6" x14ac:dyDescent="0.25">
      <c r="A2" s="14">
        <v>42917.440949074</v>
      </c>
      <c r="B2" s="58" t="s">
        <v>221</v>
      </c>
      <c r="C2" s="15" t="s">
        <v>19</v>
      </c>
      <c r="D2" s="16">
        <v>100</v>
      </c>
      <c r="E2" s="16">
        <v>92</v>
      </c>
    </row>
    <row r="3" spans="1:6" x14ac:dyDescent="0.25">
      <c r="A3" s="14">
        <v>42917.442881944</v>
      </c>
      <c r="B3" s="58" t="s">
        <v>221</v>
      </c>
      <c r="C3" s="15" t="s">
        <v>19</v>
      </c>
      <c r="D3" s="16">
        <v>100</v>
      </c>
      <c r="E3" s="16">
        <v>92</v>
      </c>
    </row>
    <row r="4" spans="1:6" x14ac:dyDescent="0.25">
      <c r="A4" s="14">
        <v>42917.444062499999</v>
      </c>
      <c r="B4" s="58" t="s">
        <v>221</v>
      </c>
      <c r="C4" s="15" t="s">
        <v>19</v>
      </c>
      <c r="D4" s="16">
        <v>100</v>
      </c>
      <c r="E4" s="16">
        <v>92</v>
      </c>
    </row>
    <row r="5" spans="1:6" x14ac:dyDescent="0.25">
      <c r="A5" s="14">
        <v>42917.446099537003</v>
      </c>
      <c r="B5" s="58" t="s">
        <v>221</v>
      </c>
      <c r="C5" s="15" t="s">
        <v>19</v>
      </c>
      <c r="D5" s="16">
        <v>100</v>
      </c>
      <c r="E5" s="16">
        <v>92</v>
      </c>
    </row>
    <row r="6" spans="1:6" x14ac:dyDescent="0.25">
      <c r="A6" s="14">
        <v>42917.449282406997</v>
      </c>
      <c r="B6" s="58" t="s">
        <v>221</v>
      </c>
      <c r="C6" s="15" t="s">
        <v>19</v>
      </c>
      <c r="D6" s="16">
        <v>100</v>
      </c>
      <c r="E6" s="16">
        <v>92</v>
      </c>
    </row>
    <row r="7" spans="1:6" x14ac:dyDescent="0.25">
      <c r="A7" s="14">
        <v>42917.451516203997</v>
      </c>
      <c r="B7" s="58" t="s">
        <v>221</v>
      </c>
      <c r="C7" s="15" t="s">
        <v>19</v>
      </c>
      <c r="D7" s="16">
        <v>100</v>
      </c>
      <c r="E7" s="16">
        <v>92</v>
      </c>
    </row>
    <row r="8" spans="1:6" x14ac:dyDescent="0.25">
      <c r="A8" s="14">
        <v>42917.666643518998</v>
      </c>
      <c r="B8" s="58" t="s">
        <v>58</v>
      </c>
      <c r="C8" s="15" t="s">
        <v>16</v>
      </c>
      <c r="D8" s="16">
        <v>30</v>
      </c>
      <c r="E8" s="16">
        <v>27.6</v>
      </c>
    </row>
    <row r="9" spans="1:6" x14ac:dyDescent="0.25">
      <c r="A9" s="14">
        <v>42917.808761574001</v>
      </c>
      <c r="B9" s="58" t="s">
        <v>222</v>
      </c>
      <c r="C9" s="15" t="s">
        <v>19</v>
      </c>
      <c r="D9" s="16">
        <v>40</v>
      </c>
      <c r="E9" s="16">
        <v>36.799999999999997</v>
      </c>
    </row>
    <row r="10" spans="1:6" x14ac:dyDescent="0.25">
      <c r="A10" s="14">
        <v>42917.830775463</v>
      </c>
      <c r="B10" s="58" t="s">
        <v>223</v>
      </c>
      <c r="C10" s="15" t="s">
        <v>18</v>
      </c>
      <c r="D10" s="16">
        <v>400</v>
      </c>
      <c r="E10" s="16">
        <v>368</v>
      </c>
    </row>
    <row r="11" spans="1:6" x14ac:dyDescent="0.25">
      <c r="A11" s="14">
        <v>42918.349560185001</v>
      </c>
      <c r="B11" s="58" t="s">
        <v>224</v>
      </c>
      <c r="C11" s="15" t="s">
        <v>15</v>
      </c>
      <c r="D11" s="16">
        <v>40</v>
      </c>
      <c r="E11" s="16">
        <v>36.799999999999997</v>
      </c>
    </row>
    <row r="12" spans="1:6" x14ac:dyDescent="0.25">
      <c r="A12" s="14">
        <v>42918.377384259002</v>
      </c>
      <c r="B12" s="58" t="s">
        <v>225</v>
      </c>
      <c r="C12" s="15" t="s">
        <v>18</v>
      </c>
      <c r="D12" s="16">
        <v>10</v>
      </c>
      <c r="E12" s="16">
        <v>9.1999999999999993</v>
      </c>
    </row>
    <row r="13" spans="1:6" x14ac:dyDescent="0.25">
      <c r="A13" s="14">
        <v>42918.849618056003</v>
      </c>
      <c r="B13" s="58" t="s">
        <v>24</v>
      </c>
      <c r="C13" s="15" t="s">
        <v>16</v>
      </c>
      <c r="D13" s="16">
        <v>100</v>
      </c>
      <c r="E13" s="16">
        <v>92</v>
      </c>
    </row>
    <row r="14" spans="1:6" x14ac:dyDescent="0.25">
      <c r="A14" s="14">
        <v>42919.923912036997</v>
      </c>
      <c r="B14" s="58" t="s">
        <v>226</v>
      </c>
      <c r="C14" s="15" t="s">
        <v>15</v>
      </c>
      <c r="D14" s="16">
        <v>100</v>
      </c>
      <c r="E14" s="16">
        <v>92</v>
      </c>
    </row>
    <row r="15" spans="1:6" x14ac:dyDescent="0.25">
      <c r="A15" s="14">
        <v>42920.003553240997</v>
      </c>
      <c r="B15" s="58" t="s">
        <v>227</v>
      </c>
      <c r="C15" s="15" t="s">
        <v>15</v>
      </c>
      <c r="D15" s="16">
        <v>100</v>
      </c>
      <c r="E15" s="16">
        <v>92</v>
      </c>
    </row>
    <row r="16" spans="1:6" x14ac:dyDescent="0.25">
      <c r="A16" s="14">
        <v>42920.490081019001</v>
      </c>
      <c r="B16" s="58" t="s">
        <v>228</v>
      </c>
      <c r="C16" s="15" t="s">
        <v>16</v>
      </c>
      <c r="D16" s="16">
        <v>100</v>
      </c>
      <c r="E16" s="16">
        <v>92</v>
      </c>
    </row>
    <row r="17" spans="1:5" x14ac:dyDescent="0.25">
      <c r="A17" s="14">
        <v>42920.490300926002</v>
      </c>
      <c r="B17" s="58" t="s">
        <v>229</v>
      </c>
      <c r="C17" s="15" t="s">
        <v>15</v>
      </c>
      <c r="D17" s="16">
        <v>100</v>
      </c>
      <c r="E17" s="16">
        <v>92</v>
      </c>
    </row>
    <row r="18" spans="1:5" x14ac:dyDescent="0.25">
      <c r="A18" s="14">
        <v>42920.491030092999</v>
      </c>
      <c r="B18" s="58" t="s">
        <v>228</v>
      </c>
      <c r="C18" s="15" t="s">
        <v>16</v>
      </c>
      <c r="D18" s="16">
        <v>50</v>
      </c>
      <c r="E18" s="16">
        <v>46</v>
      </c>
    </row>
    <row r="19" spans="1:5" x14ac:dyDescent="0.25">
      <c r="A19" s="14">
        <v>42920.492627314998</v>
      </c>
      <c r="B19" s="58" t="s">
        <v>230</v>
      </c>
      <c r="C19" s="15" t="s">
        <v>16</v>
      </c>
      <c r="D19" s="16">
        <v>200</v>
      </c>
      <c r="E19" s="16">
        <v>184</v>
      </c>
    </row>
    <row r="20" spans="1:5" x14ac:dyDescent="0.25">
      <c r="A20" s="14">
        <v>42920.493090278003</v>
      </c>
      <c r="B20" s="58" t="s">
        <v>231</v>
      </c>
      <c r="C20" s="15" t="s">
        <v>19</v>
      </c>
      <c r="D20" s="16">
        <v>200</v>
      </c>
      <c r="E20" s="16">
        <v>184</v>
      </c>
    </row>
    <row r="21" spans="1:5" x14ac:dyDescent="0.25">
      <c r="A21" s="14">
        <v>42920.498333333002</v>
      </c>
      <c r="B21" s="58" t="s">
        <v>232</v>
      </c>
      <c r="C21" s="15" t="s">
        <v>19</v>
      </c>
      <c r="D21" s="16">
        <v>500</v>
      </c>
      <c r="E21" s="16">
        <v>460</v>
      </c>
    </row>
    <row r="22" spans="1:5" x14ac:dyDescent="0.25">
      <c r="A22" s="14">
        <v>42920.499143519002</v>
      </c>
      <c r="B22" s="58" t="s">
        <v>233</v>
      </c>
      <c r="C22" s="15" t="s">
        <v>16</v>
      </c>
      <c r="D22" s="16">
        <v>200</v>
      </c>
      <c r="E22" s="16">
        <v>184</v>
      </c>
    </row>
    <row r="23" spans="1:5" x14ac:dyDescent="0.25">
      <c r="A23" s="14">
        <v>42920.500428241001</v>
      </c>
      <c r="B23" s="58" t="s">
        <v>234</v>
      </c>
      <c r="C23" s="15" t="s">
        <v>19</v>
      </c>
      <c r="D23" s="16">
        <v>200</v>
      </c>
      <c r="E23" s="16">
        <v>184</v>
      </c>
    </row>
    <row r="24" spans="1:5" x14ac:dyDescent="0.25">
      <c r="A24" s="14">
        <v>42920.500601852</v>
      </c>
      <c r="B24" s="58" t="s">
        <v>235</v>
      </c>
      <c r="C24" s="15" t="s">
        <v>19</v>
      </c>
      <c r="D24" s="16">
        <v>100</v>
      </c>
      <c r="E24" s="16">
        <v>92</v>
      </c>
    </row>
    <row r="25" spans="1:5" x14ac:dyDescent="0.25">
      <c r="A25" s="14">
        <v>42920.502766204001</v>
      </c>
      <c r="B25" s="58" t="s">
        <v>236</v>
      </c>
      <c r="C25" s="15" t="s">
        <v>19</v>
      </c>
      <c r="D25" s="16">
        <v>300</v>
      </c>
      <c r="E25" s="16">
        <v>276</v>
      </c>
    </row>
    <row r="26" spans="1:5" x14ac:dyDescent="0.25">
      <c r="A26" s="14">
        <v>42920.503599536998</v>
      </c>
      <c r="B26" s="58" t="s">
        <v>237</v>
      </c>
      <c r="C26" s="15" t="s">
        <v>18</v>
      </c>
      <c r="D26" s="16">
        <v>200</v>
      </c>
      <c r="E26" s="16">
        <v>184</v>
      </c>
    </row>
    <row r="27" spans="1:5" x14ac:dyDescent="0.25">
      <c r="A27" s="14">
        <v>42920.513252315002</v>
      </c>
      <c r="B27" s="58" t="s">
        <v>238</v>
      </c>
      <c r="C27" s="15" t="s">
        <v>19</v>
      </c>
      <c r="D27" s="16">
        <v>300</v>
      </c>
      <c r="E27" s="16">
        <v>276</v>
      </c>
    </row>
    <row r="28" spans="1:5" x14ac:dyDescent="0.25">
      <c r="A28" s="14">
        <v>42920.610439814998</v>
      </c>
      <c r="B28" s="58" t="s">
        <v>239</v>
      </c>
      <c r="C28" s="15" t="s">
        <v>18</v>
      </c>
      <c r="D28" s="16">
        <v>100</v>
      </c>
      <c r="E28" s="16">
        <v>92</v>
      </c>
    </row>
    <row r="29" spans="1:5" x14ac:dyDescent="0.25">
      <c r="A29" s="14">
        <v>42920.615601851998</v>
      </c>
      <c r="B29" s="58" t="s">
        <v>240</v>
      </c>
      <c r="C29" s="15" t="s">
        <v>18</v>
      </c>
      <c r="D29" s="16">
        <v>100</v>
      </c>
      <c r="E29" s="16">
        <v>92</v>
      </c>
    </row>
    <row r="30" spans="1:5" x14ac:dyDescent="0.25">
      <c r="A30" s="14">
        <v>42920.796076389001</v>
      </c>
      <c r="B30" s="58" t="s">
        <v>107</v>
      </c>
      <c r="C30" s="15" t="s">
        <v>16</v>
      </c>
      <c r="D30" s="16">
        <v>250</v>
      </c>
      <c r="E30" s="16">
        <v>230</v>
      </c>
    </row>
    <row r="31" spans="1:5" x14ac:dyDescent="0.25">
      <c r="A31" s="14">
        <v>42920.838240741003</v>
      </c>
      <c r="B31" s="58" t="s">
        <v>241</v>
      </c>
      <c r="C31" s="15" t="s">
        <v>16</v>
      </c>
      <c r="D31" s="16">
        <v>30</v>
      </c>
      <c r="E31" s="16">
        <v>27.6</v>
      </c>
    </row>
    <row r="32" spans="1:5" x14ac:dyDescent="0.25">
      <c r="A32" s="14">
        <v>42920.889907407</v>
      </c>
      <c r="B32" s="58" t="s">
        <v>242</v>
      </c>
      <c r="C32" s="15" t="s">
        <v>19</v>
      </c>
      <c r="D32" s="16">
        <v>10</v>
      </c>
      <c r="E32" s="16">
        <v>9.1999999999999993</v>
      </c>
    </row>
    <row r="33" spans="1:5" x14ac:dyDescent="0.25">
      <c r="A33" s="14">
        <v>42920.892615741002</v>
      </c>
      <c r="B33" s="58" t="s">
        <v>243</v>
      </c>
      <c r="C33" s="15" t="s">
        <v>16</v>
      </c>
      <c r="D33" s="16">
        <v>50</v>
      </c>
      <c r="E33" s="16">
        <v>46</v>
      </c>
    </row>
    <row r="34" spans="1:5" x14ac:dyDescent="0.25">
      <c r="A34" s="14">
        <v>42920.893576388997</v>
      </c>
      <c r="B34" s="58" t="s">
        <v>99</v>
      </c>
      <c r="C34" s="15" t="s">
        <v>19</v>
      </c>
      <c r="D34" s="16">
        <v>200</v>
      </c>
      <c r="E34" s="16">
        <v>184</v>
      </c>
    </row>
    <row r="35" spans="1:5" x14ac:dyDescent="0.25">
      <c r="A35" s="14">
        <v>42920.893622684998</v>
      </c>
      <c r="B35" s="58" t="s">
        <v>244</v>
      </c>
      <c r="C35" s="15" t="s">
        <v>15</v>
      </c>
      <c r="D35" s="16">
        <v>200</v>
      </c>
      <c r="E35" s="16">
        <v>184</v>
      </c>
    </row>
    <row r="36" spans="1:5" x14ac:dyDescent="0.25">
      <c r="A36" s="14">
        <v>42920.894062500003</v>
      </c>
      <c r="B36" s="58" t="s">
        <v>245</v>
      </c>
      <c r="C36" s="15" t="s">
        <v>16</v>
      </c>
      <c r="D36" s="16">
        <v>50</v>
      </c>
      <c r="E36" s="16">
        <v>46</v>
      </c>
    </row>
    <row r="37" spans="1:5" x14ac:dyDescent="0.25">
      <c r="A37" s="14">
        <v>42920.894456018999</v>
      </c>
      <c r="B37" s="58" t="s">
        <v>246</v>
      </c>
      <c r="C37" s="15" t="s">
        <v>18</v>
      </c>
      <c r="D37" s="16">
        <v>300</v>
      </c>
      <c r="E37" s="16">
        <v>276</v>
      </c>
    </row>
    <row r="38" spans="1:5" x14ac:dyDescent="0.25">
      <c r="A38" s="14">
        <v>42920.894733795998</v>
      </c>
      <c r="B38" s="58" t="s">
        <v>247</v>
      </c>
      <c r="C38" s="15" t="s">
        <v>18</v>
      </c>
      <c r="D38" s="16">
        <v>100</v>
      </c>
      <c r="E38" s="16">
        <v>92</v>
      </c>
    </row>
    <row r="39" spans="1:5" x14ac:dyDescent="0.25">
      <c r="A39" s="14">
        <v>42920.894861111003</v>
      </c>
      <c r="B39" s="58" t="s">
        <v>248</v>
      </c>
      <c r="C39" s="15" t="s">
        <v>15</v>
      </c>
      <c r="D39" s="16">
        <v>100</v>
      </c>
      <c r="E39" s="16">
        <v>92</v>
      </c>
    </row>
    <row r="40" spans="1:5" x14ac:dyDescent="0.25">
      <c r="A40" s="14">
        <v>42920.895254629999</v>
      </c>
      <c r="B40" s="58" t="s">
        <v>249</v>
      </c>
      <c r="C40" s="15" t="s">
        <v>16</v>
      </c>
      <c r="D40" s="16">
        <v>100</v>
      </c>
      <c r="E40" s="16">
        <v>92</v>
      </c>
    </row>
    <row r="41" spans="1:5" x14ac:dyDescent="0.25">
      <c r="A41" s="14">
        <v>42920.895590278</v>
      </c>
      <c r="B41" s="58" t="s">
        <v>248</v>
      </c>
      <c r="C41" s="15" t="s">
        <v>15</v>
      </c>
      <c r="D41" s="16">
        <v>100</v>
      </c>
      <c r="E41" s="16">
        <v>92</v>
      </c>
    </row>
    <row r="42" spans="1:5" x14ac:dyDescent="0.25">
      <c r="A42" s="14">
        <v>42920.896053240998</v>
      </c>
      <c r="B42" s="58" t="s">
        <v>250</v>
      </c>
      <c r="C42" s="15" t="s">
        <v>15</v>
      </c>
      <c r="D42" s="16">
        <v>50</v>
      </c>
      <c r="E42" s="16">
        <v>46</v>
      </c>
    </row>
    <row r="43" spans="1:5" x14ac:dyDescent="0.25">
      <c r="A43" s="14">
        <v>42920.896574074002</v>
      </c>
      <c r="B43" s="58" t="s">
        <v>251</v>
      </c>
      <c r="C43" s="15" t="s">
        <v>18</v>
      </c>
      <c r="D43" s="16">
        <v>300</v>
      </c>
      <c r="E43" s="16">
        <v>276</v>
      </c>
    </row>
    <row r="44" spans="1:5" x14ac:dyDescent="0.25">
      <c r="A44" s="14">
        <v>42920.897233796</v>
      </c>
      <c r="B44" s="58" t="s">
        <v>251</v>
      </c>
      <c r="C44" s="15" t="s">
        <v>18</v>
      </c>
      <c r="D44" s="16">
        <v>300</v>
      </c>
      <c r="E44" s="16">
        <v>276</v>
      </c>
    </row>
    <row r="45" spans="1:5" x14ac:dyDescent="0.25">
      <c r="A45" s="14">
        <v>42920.897395833003</v>
      </c>
      <c r="B45" s="58" t="s">
        <v>252</v>
      </c>
      <c r="C45" s="15" t="s">
        <v>16</v>
      </c>
      <c r="D45" s="16">
        <v>100</v>
      </c>
      <c r="E45" s="16">
        <v>92</v>
      </c>
    </row>
    <row r="46" spans="1:5" x14ac:dyDescent="0.25">
      <c r="A46" s="14">
        <v>42920.898159721997</v>
      </c>
      <c r="B46" s="58" t="s">
        <v>253</v>
      </c>
      <c r="C46" s="15" t="s">
        <v>18</v>
      </c>
      <c r="D46" s="16">
        <v>100</v>
      </c>
      <c r="E46" s="16">
        <v>92</v>
      </c>
    </row>
    <row r="47" spans="1:5" x14ac:dyDescent="0.25">
      <c r="A47" s="14">
        <v>42920.899155093</v>
      </c>
      <c r="B47" s="58" t="s">
        <v>254</v>
      </c>
      <c r="C47" s="15" t="s">
        <v>16</v>
      </c>
      <c r="D47" s="16">
        <v>70</v>
      </c>
      <c r="E47" s="16">
        <v>64.400000000000006</v>
      </c>
    </row>
    <row r="48" spans="1:5" x14ac:dyDescent="0.25">
      <c r="A48" s="14">
        <v>42920.903946758997</v>
      </c>
      <c r="B48" s="58" t="s">
        <v>255</v>
      </c>
      <c r="C48" s="15" t="s">
        <v>19</v>
      </c>
      <c r="D48" s="16">
        <v>300</v>
      </c>
      <c r="E48" s="16">
        <v>276</v>
      </c>
    </row>
    <row r="49" spans="1:5" x14ac:dyDescent="0.25">
      <c r="A49" s="14">
        <v>42920.904849537001</v>
      </c>
      <c r="B49" s="58" t="s">
        <v>256</v>
      </c>
      <c r="C49" s="15" t="s">
        <v>15</v>
      </c>
      <c r="D49" s="16">
        <v>200</v>
      </c>
      <c r="E49" s="16">
        <v>184</v>
      </c>
    </row>
    <row r="50" spans="1:5" x14ac:dyDescent="0.25">
      <c r="A50" s="14">
        <v>42920.906122685003</v>
      </c>
      <c r="B50" s="58" t="s">
        <v>256</v>
      </c>
      <c r="C50" s="15" t="s">
        <v>15</v>
      </c>
      <c r="D50" s="16">
        <v>200</v>
      </c>
      <c r="E50" s="16">
        <v>184</v>
      </c>
    </row>
    <row r="51" spans="1:5" x14ac:dyDescent="0.25">
      <c r="A51" s="14">
        <v>42920.948819443998</v>
      </c>
      <c r="B51" s="58" t="s">
        <v>105</v>
      </c>
      <c r="C51" s="15" t="s">
        <v>18</v>
      </c>
      <c r="D51" s="16">
        <v>100</v>
      </c>
      <c r="E51" s="16">
        <v>92</v>
      </c>
    </row>
    <row r="52" spans="1:5" x14ac:dyDescent="0.25">
      <c r="A52" s="14">
        <v>42921.310497685001</v>
      </c>
      <c r="B52" s="58" t="s">
        <v>99</v>
      </c>
      <c r="C52" s="15" t="s">
        <v>19</v>
      </c>
      <c r="D52" s="16">
        <v>200</v>
      </c>
      <c r="E52" s="16">
        <v>184</v>
      </c>
    </row>
    <row r="53" spans="1:5" x14ac:dyDescent="0.25">
      <c r="A53" s="14">
        <v>42921.314502314999</v>
      </c>
      <c r="B53" s="58" t="s">
        <v>14</v>
      </c>
      <c r="C53" s="15" t="s">
        <v>15</v>
      </c>
      <c r="D53" s="16">
        <v>150</v>
      </c>
      <c r="E53" s="16">
        <v>138</v>
      </c>
    </row>
    <row r="54" spans="1:5" x14ac:dyDescent="0.25">
      <c r="A54" s="14">
        <v>42921.315590277998</v>
      </c>
      <c r="B54" s="58" t="s">
        <v>14</v>
      </c>
      <c r="C54" s="15" t="s">
        <v>15</v>
      </c>
      <c r="D54" s="16">
        <v>150</v>
      </c>
      <c r="E54" s="16">
        <v>138</v>
      </c>
    </row>
    <row r="55" spans="1:5" x14ac:dyDescent="0.25">
      <c r="A55" s="14">
        <v>42921.318449074002</v>
      </c>
      <c r="B55" s="58" t="s">
        <v>14</v>
      </c>
      <c r="C55" s="15" t="s">
        <v>15</v>
      </c>
      <c r="D55" s="16">
        <v>130</v>
      </c>
      <c r="E55" s="16">
        <v>119.6</v>
      </c>
    </row>
    <row r="56" spans="1:5" x14ac:dyDescent="0.25">
      <c r="A56" s="14">
        <v>42921.380289351997</v>
      </c>
      <c r="B56" s="58" t="s">
        <v>257</v>
      </c>
      <c r="C56" s="15" t="s">
        <v>19</v>
      </c>
      <c r="D56" s="16">
        <v>50</v>
      </c>
      <c r="E56" s="16">
        <v>46</v>
      </c>
    </row>
    <row r="57" spans="1:5" x14ac:dyDescent="0.25">
      <c r="A57" s="14">
        <v>42921.657037037003</v>
      </c>
      <c r="B57" s="58" t="s">
        <v>258</v>
      </c>
      <c r="C57" s="15" t="s">
        <v>16</v>
      </c>
      <c r="D57" s="16">
        <v>100</v>
      </c>
      <c r="E57" s="16">
        <v>92</v>
      </c>
    </row>
    <row r="58" spans="1:5" x14ac:dyDescent="0.25">
      <c r="A58" s="14">
        <v>42921.735150462999</v>
      </c>
      <c r="B58" s="58" t="s">
        <v>259</v>
      </c>
      <c r="C58" s="15" t="s">
        <v>19</v>
      </c>
      <c r="D58" s="16">
        <v>50</v>
      </c>
      <c r="E58" s="16">
        <v>46</v>
      </c>
    </row>
    <row r="59" spans="1:5" x14ac:dyDescent="0.25">
      <c r="A59" s="14">
        <v>42921.973101852003</v>
      </c>
      <c r="B59" s="58" t="s">
        <v>21</v>
      </c>
      <c r="C59" s="15" t="s">
        <v>15</v>
      </c>
      <c r="D59" s="16">
        <v>500</v>
      </c>
      <c r="E59" s="16">
        <v>460</v>
      </c>
    </row>
    <row r="60" spans="1:5" x14ac:dyDescent="0.25">
      <c r="A60" s="14">
        <v>42922.403518519</v>
      </c>
      <c r="B60" s="58" t="s">
        <v>68</v>
      </c>
      <c r="C60" s="15" t="s">
        <v>19</v>
      </c>
      <c r="D60" s="16">
        <v>200</v>
      </c>
      <c r="E60" s="16">
        <v>184</v>
      </c>
    </row>
    <row r="61" spans="1:5" x14ac:dyDescent="0.25">
      <c r="A61" s="14">
        <v>42922.424050925998</v>
      </c>
      <c r="B61" s="58" t="s">
        <v>260</v>
      </c>
      <c r="C61" s="15" t="s">
        <v>16</v>
      </c>
      <c r="D61" s="16">
        <v>100</v>
      </c>
      <c r="E61" s="16">
        <v>92</v>
      </c>
    </row>
    <row r="62" spans="1:5" x14ac:dyDescent="0.25">
      <c r="A62" s="14">
        <v>42922.425196759003</v>
      </c>
      <c r="B62" s="58" t="s">
        <v>260</v>
      </c>
      <c r="C62" s="15" t="s">
        <v>16</v>
      </c>
      <c r="D62" s="16">
        <v>100</v>
      </c>
      <c r="E62" s="16">
        <v>92</v>
      </c>
    </row>
    <row r="63" spans="1:5" x14ac:dyDescent="0.25">
      <c r="A63" s="14">
        <v>42922.426192129999</v>
      </c>
      <c r="B63" s="58" t="s">
        <v>260</v>
      </c>
      <c r="C63" s="15" t="s">
        <v>16</v>
      </c>
      <c r="D63" s="16">
        <v>100</v>
      </c>
      <c r="E63" s="16">
        <v>92</v>
      </c>
    </row>
    <row r="64" spans="1:5" x14ac:dyDescent="0.25">
      <c r="A64" s="14">
        <v>42922.595555555999</v>
      </c>
      <c r="B64" s="58" t="s">
        <v>261</v>
      </c>
      <c r="C64" s="15" t="s">
        <v>15</v>
      </c>
      <c r="D64" s="16">
        <v>200</v>
      </c>
      <c r="E64" s="16">
        <v>184</v>
      </c>
    </row>
    <row r="65" spans="1:5" x14ac:dyDescent="0.25">
      <c r="A65" s="14">
        <v>42922.633495369999</v>
      </c>
      <c r="B65" s="58" t="s">
        <v>261</v>
      </c>
      <c r="C65" s="15" t="s">
        <v>15</v>
      </c>
      <c r="D65" s="16">
        <v>200</v>
      </c>
      <c r="E65" s="16">
        <v>184</v>
      </c>
    </row>
    <row r="66" spans="1:5" x14ac:dyDescent="0.25">
      <c r="A66" s="14">
        <v>42922.849293981002</v>
      </c>
      <c r="B66" s="58" t="s">
        <v>262</v>
      </c>
      <c r="C66" s="15" t="s">
        <v>16</v>
      </c>
      <c r="D66" s="16">
        <v>150</v>
      </c>
      <c r="E66" s="16">
        <v>138</v>
      </c>
    </row>
    <row r="67" spans="1:5" x14ac:dyDescent="0.25">
      <c r="A67" s="14">
        <v>42922.900509259001</v>
      </c>
      <c r="B67" s="58" t="s">
        <v>263</v>
      </c>
      <c r="C67" s="15" t="s">
        <v>15</v>
      </c>
      <c r="D67" s="16">
        <v>75</v>
      </c>
      <c r="E67" s="16">
        <v>69</v>
      </c>
    </row>
    <row r="68" spans="1:5" x14ac:dyDescent="0.25">
      <c r="A68" s="14">
        <v>42923.326631944001</v>
      </c>
      <c r="B68" s="58" t="s">
        <v>264</v>
      </c>
      <c r="C68" s="15" t="s">
        <v>16</v>
      </c>
      <c r="D68" s="16">
        <v>100</v>
      </c>
      <c r="E68" s="16">
        <v>92</v>
      </c>
    </row>
    <row r="69" spans="1:5" x14ac:dyDescent="0.25">
      <c r="A69" s="14">
        <v>42923.338321759002</v>
      </c>
      <c r="B69" s="58" t="s">
        <v>265</v>
      </c>
      <c r="C69" s="15" t="s">
        <v>15</v>
      </c>
      <c r="D69" s="16">
        <v>200</v>
      </c>
      <c r="E69" s="16">
        <v>184</v>
      </c>
    </row>
    <row r="70" spans="1:5" x14ac:dyDescent="0.25">
      <c r="A70" s="14">
        <v>42923.339953704002</v>
      </c>
      <c r="B70" s="58" t="s">
        <v>88</v>
      </c>
      <c r="C70" s="15" t="s">
        <v>16</v>
      </c>
      <c r="D70" s="16">
        <v>200</v>
      </c>
      <c r="E70" s="16">
        <v>184</v>
      </c>
    </row>
    <row r="71" spans="1:5" x14ac:dyDescent="0.25">
      <c r="A71" s="14">
        <v>42923.777037036998</v>
      </c>
      <c r="B71" s="58" t="s">
        <v>266</v>
      </c>
      <c r="C71" s="15" t="s">
        <v>19</v>
      </c>
      <c r="D71" s="16">
        <v>100</v>
      </c>
      <c r="E71" s="16">
        <v>92</v>
      </c>
    </row>
    <row r="72" spans="1:5" x14ac:dyDescent="0.25">
      <c r="A72" s="14">
        <v>42923.829398148002</v>
      </c>
      <c r="B72" s="58" t="s">
        <v>20</v>
      </c>
      <c r="C72" s="15" t="s">
        <v>15</v>
      </c>
      <c r="D72" s="16">
        <v>100</v>
      </c>
      <c r="E72" s="16">
        <v>92</v>
      </c>
    </row>
    <row r="73" spans="1:5" x14ac:dyDescent="0.25">
      <c r="A73" s="14">
        <v>42923.830173611001</v>
      </c>
      <c r="B73" s="58" t="s">
        <v>20</v>
      </c>
      <c r="C73" s="15" t="s">
        <v>15</v>
      </c>
      <c r="D73" s="16">
        <v>100</v>
      </c>
      <c r="E73" s="16">
        <v>92</v>
      </c>
    </row>
    <row r="74" spans="1:5" x14ac:dyDescent="0.25">
      <c r="A74" s="14">
        <v>42923.831145832999</v>
      </c>
      <c r="B74" s="58" t="s">
        <v>20</v>
      </c>
      <c r="C74" s="15" t="s">
        <v>15</v>
      </c>
      <c r="D74" s="16">
        <v>100</v>
      </c>
      <c r="E74" s="16">
        <v>92</v>
      </c>
    </row>
    <row r="75" spans="1:5" x14ac:dyDescent="0.25">
      <c r="A75" s="14">
        <v>42923.831944443999</v>
      </c>
      <c r="B75" s="58" t="s">
        <v>20</v>
      </c>
      <c r="C75" s="15" t="s">
        <v>15</v>
      </c>
      <c r="D75" s="16">
        <v>100</v>
      </c>
      <c r="E75" s="16">
        <v>92</v>
      </c>
    </row>
    <row r="76" spans="1:5" x14ac:dyDescent="0.25">
      <c r="A76" s="14">
        <v>42923.832685185</v>
      </c>
      <c r="B76" s="58" t="s">
        <v>20</v>
      </c>
      <c r="C76" s="15" t="s">
        <v>15</v>
      </c>
      <c r="D76" s="16">
        <v>100</v>
      </c>
      <c r="E76" s="16">
        <v>92</v>
      </c>
    </row>
    <row r="77" spans="1:5" x14ac:dyDescent="0.25">
      <c r="A77" s="14">
        <v>42923.833414351997</v>
      </c>
      <c r="B77" s="58" t="s">
        <v>20</v>
      </c>
      <c r="C77" s="15" t="s">
        <v>15</v>
      </c>
      <c r="D77" s="16">
        <v>100</v>
      </c>
      <c r="E77" s="16">
        <v>92</v>
      </c>
    </row>
    <row r="78" spans="1:5" x14ac:dyDescent="0.25">
      <c r="A78" s="14">
        <v>42923.834120369997</v>
      </c>
      <c r="B78" s="58" t="s">
        <v>20</v>
      </c>
      <c r="C78" s="15" t="s">
        <v>15</v>
      </c>
      <c r="D78" s="16">
        <v>100</v>
      </c>
      <c r="E78" s="16">
        <v>92</v>
      </c>
    </row>
    <row r="79" spans="1:5" x14ac:dyDescent="0.25">
      <c r="A79" s="14">
        <v>42923.834571758998</v>
      </c>
      <c r="B79" s="58" t="s">
        <v>20</v>
      </c>
      <c r="C79" s="15" t="s">
        <v>15</v>
      </c>
      <c r="D79" s="16">
        <v>100</v>
      </c>
      <c r="E79" s="16">
        <v>92</v>
      </c>
    </row>
    <row r="80" spans="1:5" x14ac:dyDescent="0.25">
      <c r="A80" s="14">
        <v>42923.835300926003</v>
      </c>
      <c r="B80" s="58" t="s">
        <v>20</v>
      </c>
      <c r="C80" s="15" t="s">
        <v>15</v>
      </c>
      <c r="D80" s="16">
        <v>100</v>
      </c>
      <c r="E80" s="16">
        <v>92</v>
      </c>
    </row>
    <row r="81" spans="1:5" x14ac:dyDescent="0.25">
      <c r="A81" s="14">
        <v>42923.836203703999</v>
      </c>
      <c r="B81" s="58" t="s">
        <v>20</v>
      </c>
      <c r="C81" s="15" t="s">
        <v>15</v>
      </c>
      <c r="D81" s="16">
        <v>100</v>
      </c>
      <c r="E81" s="16">
        <v>92</v>
      </c>
    </row>
    <row r="82" spans="1:5" x14ac:dyDescent="0.25">
      <c r="A82" s="14">
        <v>42923.868275462999</v>
      </c>
      <c r="B82" s="58" t="s">
        <v>24</v>
      </c>
      <c r="C82" s="15" t="s">
        <v>16</v>
      </c>
      <c r="D82" s="16">
        <v>200</v>
      </c>
      <c r="E82" s="16">
        <v>184</v>
      </c>
    </row>
    <row r="83" spans="1:5" x14ac:dyDescent="0.25">
      <c r="A83" s="14">
        <v>42923.944340278002</v>
      </c>
      <c r="B83" s="58" t="s">
        <v>108</v>
      </c>
      <c r="C83" s="15" t="s">
        <v>15</v>
      </c>
      <c r="D83" s="16">
        <v>50</v>
      </c>
      <c r="E83" s="16">
        <v>46</v>
      </c>
    </row>
    <row r="84" spans="1:5" x14ac:dyDescent="0.25">
      <c r="A84" s="14">
        <v>42923.967002315003</v>
      </c>
      <c r="B84" s="58" t="s">
        <v>58</v>
      </c>
      <c r="C84" s="15" t="s">
        <v>16</v>
      </c>
      <c r="D84" s="16">
        <v>50</v>
      </c>
      <c r="E84" s="16">
        <v>46</v>
      </c>
    </row>
    <row r="85" spans="1:5" x14ac:dyDescent="0.25">
      <c r="A85" s="14">
        <v>42924.435972222003</v>
      </c>
      <c r="B85" s="58" t="s">
        <v>267</v>
      </c>
      <c r="C85" s="15" t="s">
        <v>16</v>
      </c>
      <c r="D85" s="16">
        <v>40</v>
      </c>
      <c r="E85" s="16">
        <v>36.799999999999997</v>
      </c>
    </row>
    <row r="86" spans="1:5" x14ac:dyDescent="0.25">
      <c r="A86" s="14">
        <v>42924.791400463</v>
      </c>
      <c r="B86" s="58" t="s">
        <v>268</v>
      </c>
      <c r="C86" s="15" t="s">
        <v>16</v>
      </c>
      <c r="D86" s="16">
        <v>100</v>
      </c>
      <c r="E86" s="16">
        <v>92</v>
      </c>
    </row>
    <row r="87" spans="1:5" x14ac:dyDescent="0.25">
      <c r="A87" s="14">
        <v>42924.793391204003</v>
      </c>
      <c r="B87" s="58" t="s">
        <v>269</v>
      </c>
      <c r="C87" s="15" t="s">
        <v>16</v>
      </c>
      <c r="D87" s="16">
        <v>200</v>
      </c>
      <c r="E87" s="16">
        <v>184</v>
      </c>
    </row>
    <row r="88" spans="1:5" x14ac:dyDescent="0.25">
      <c r="A88" s="14">
        <v>42924.950740740998</v>
      </c>
      <c r="B88" s="58" t="s">
        <v>270</v>
      </c>
      <c r="C88" s="15" t="s">
        <v>19</v>
      </c>
      <c r="D88" s="16">
        <v>200</v>
      </c>
      <c r="E88" s="16">
        <v>184</v>
      </c>
    </row>
    <row r="89" spans="1:5" x14ac:dyDescent="0.25">
      <c r="A89" s="14">
        <v>42924.963101852001</v>
      </c>
      <c r="B89" s="58" t="s">
        <v>271</v>
      </c>
      <c r="C89" s="15" t="s">
        <v>15</v>
      </c>
      <c r="D89" s="16">
        <v>100</v>
      </c>
      <c r="E89" s="16">
        <v>92</v>
      </c>
    </row>
    <row r="90" spans="1:5" x14ac:dyDescent="0.25">
      <c r="A90" s="14">
        <v>42924.988923611003</v>
      </c>
      <c r="B90" s="58" t="s">
        <v>272</v>
      </c>
      <c r="C90" s="15" t="s">
        <v>15</v>
      </c>
      <c r="D90" s="16">
        <v>200</v>
      </c>
      <c r="E90" s="16">
        <v>184</v>
      </c>
    </row>
    <row r="91" spans="1:5" x14ac:dyDescent="0.25">
      <c r="A91" s="14">
        <v>42924.989571758997</v>
      </c>
      <c r="B91" s="58" t="s">
        <v>273</v>
      </c>
      <c r="C91" s="15" t="s">
        <v>15</v>
      </c>
      <c r="D91" s="16">
        <v>200</v>
      </c>
      <c r="E91" s="16">
        <v>184</v>
      </c>
    </row>
    <row r="92" spans="1:5" x14ac:dyDescent="0.25">
      <c r="A92" s="14">
        <v>42924.989618056003</v>
      </c>
      <c r="B92" s="58" t="s">
        <v>274</v>
      </c>
      <c r="C92" s="15" t="s">
        <v>16</v>
      </c>
      <c r="D92" s="16">
        <v>50</v>
      </c>
      <c r="E92" s="16">
        <v>46</v>
      </c>
    </row>
    <row r="93" spans="1:5" x14ac:dyDescent="0.25">
      <c r="A93" s="14">
        <v>42924.991284721997</v>
      </c>
      <c r="B93" s="58" t="s">
        <v>273</v>
      </c>
      <c r="C93" s="15" t="s">
        <v>15</v>
      </c>
      <c r="D93" s="16">
        <v>200</v>
      </c>
      <c r="E93" s="16">
        <v>184</v>
      </c>
    </row>
    <row r="94" spans="1:5" x14ac:dyDescent="0.25">
      <c r="A94" s="14">
        <v>42924.991400462997</v>
      </c>
      <c r="B94" s="58" t="s">
        <v>275</v>
      </c>
      <c r="C94" s="15" t="s">
        <v>19</v>
      </c>
      <c r="D94" s="16">
        <v>500</v>
      </c>
      <c r="E94" s="16">
        <v>460</v>
      </c>
    </row>
    <row r="95" spans="1:5" x14ac:dyDescent="0.25">
      <c r="A95" s="14">
        <v>42924.993796296003</v>
      </c>
      <c r="B95" s="58" t="s">
        <v>276</v>
      </c>
      <c r="C95" s="15" t="s">
        <v>19</v>
      </c>
      <c r="D95" s="16">
        <v>200</v>
      </c>
      <c r="E95" s="16">
        <v>184</v>
      </c>
    </row>
    <row r="96" spans="1:5" x14ac:dyDescent="0.25">
      <c r="A96" s="14">
        <v>42924.993865741002</v>
      </c>
      <c r="B96" s="58" t="s">
        <v>277</v>
      </c>
      <c r="C96" s="15" t="s">
        <v>16</v>
      </c>
      <c r="D96" s="16">
        <v>200</v>
      </c>
      <c r="E96" s="16">
        <v>184</v>
      </c>
    </row>
    <row r="97" spans="1:5" x14ac:dyDescent="0.25">
      <c r="A97" s="14">
        <v>42924.994918981</v>
      </c>
      <c r="B97" s="58" t="s">
        <v>278</v>
      </c>
      <c r="C97" s="15" t="s">
        <v>16</v>
      </c>
      <c r="D97" s="16">
        <v>200</v>
      </c>
      <c r="E97" s="16">
        <v>184</v>
      </c>
    </row>
    <row r="98" spans="1:5" x14ac:dyDescent="0.25">
      <c r="A98" s="14">
        <v>42924.995312500003</v>
      </c>
      <c r="B98" s="58" t="s">
        <v>279</v>
      </c>
      <c r="C98" s="15" t="s">
        <v>16</v>
      </c>
      <c r="D98" s="16">
        <v>100</v>
      </c>
      <c r="E98" s="16">
        <v>92</v>
      </c>
    </row>
    <row r="99" spans="1:5" x14ac:dyDescent="0.25">
      <c r="A99" s="14">
        <v>42924.997071758997</v>
      </c>
      <c r="B99" s="58" t="s">
        <v>280</v>
      </c>
      <c r="C99" s="15" t="s">
        <v>15</v>
      </c>
      <c r="D99" s="16">
        <v>20</v>
      </c>
      <c r="E99" s="16">
        <v>18.399999999999999</v>
      </c>
    </row>
    <row r="100" spans="1:5" x14ac:dyDescent="0.25">
      <c r="A100" s="14">
        <v>42924.999247685002</v>
      </c>
      <c r="B100" s="58" t="s">
        <v>281</v>
      </c>
      <c r="C100" s="15" t="s">
        <v>15</v>
      </c>
      <c r="D100" s="16">
        <v>100</v>
      </c>
      <c r="E100" s="16">
        <v>92</v>
      </c>
    </row>
    <row r="101" spans="1:5" x14ac:dyDescent="0.25">
      <c r="A101" s="14">
        <v>42925.002071759001</v>
      </c>
      <c r="B101" s="58" t="s">
        <v>282</v>
      </c>
      <c r="C101" s="15" t="s">
        <v>16</v>
      </c>
      <c r="D101" s="16">
        <v>60</v>
      </c>
      <c r="E101" s="16">
        <v>55.2</v>
      </c>
    </row>
    <row r="102" spans="1:5" x14ac:dyDescent="0.25">
      <c r="A102" s="14">
        <v>42925.003587963001</v>
      </c>
      <c r="B102" s="58" t="s">
        <v>283</v>
      </c>
      <c r="C102" s="15" t="s">
        <v>16</v>
      </c>
      <c r="D102" s="16">
        <v>100</v>
      </c>
      <c r="E102" s="16">
        <v>92</v>
      </c>
    </row>
    <row r="103" spans="1:5" x14ac:dyDescent="0.25">
      <c r="A103" s="14">
        <v>42925.004722222002</v>
      </c>
      <c r="B103" s="58" t="s">
        <v>284</v>
      </c>
      <c r="C103" s="15" t="s">
        <v>15</v>
      </c>
      <c r="D103" s="16">
        <v>200</v>
      </c>
      <c r="E103" s="16">
        <v>184</v>
      </c>
    </row>
    <row r="104" spans="1:5" x14ac:dyDescent="0.25">
      <c r="A104" s="14">
        <v>42925.005196758997</v>
      </c>
      <c r="B104" s="58" t="s">
        <v>283</v>
      </c>
      <c r="C104" s="15" t="s">
        <v>16</v>
      </c>
      <c r="D104" s="16">
        <v>100</v>
      </c>
      <c r="E104" s="16">
        <v>92</v>
      </c>
    </row>
    <row r="105" spans="1:5" x14ac:dyDescent="0.25">
      <c r="A105" s="14">
        <v>42925.005300926001</v>
      </c>
      <c r="B105" s="58" t="s">
        <v>285</v>
      </c>
      <c r="C105" s="15" t="s">
        <v>15</v>
      </c>
      <c r="D105" s="16">
        <v>50</v>
      </c>
      <c r="E105" s="16">
        <v>46</v>
      </c>
    </row>
    <row r="106" spans="1:5" x14ac:dyDescent="0.25">
      <c r="A106" s="14">
        <v>42925.011655093003</v>
      </c>
      <c r="B106" s="58" t="s">
        <v>286</v>
      </c>
      <c r="C106" s="15" t="s">
        <v>18</v>
      </c>
      <c r="D106" s="16">
        <v>100</v>
      </c>
      <c r="E106" s="16">
        <v>92</v>
      </c>
    </row>
    <row r="107" spans="1:5" x14ac:dyDescent="0.25">
      <c r="A107" s="14">
        <v>42925.490532406999</v>
      </c>
      <c r="B107" s="58" t="s">
        <v>106</v>
      </c>
      <c r="C107" s="15" t="s">
        <v>16</v>
      </c>
      <c r="D107" s="16">
        <v>100</v>
      </c>
      <c r="E107" s="16">
        <v>92</v>
      </c>
    </row>
    <row r="108" spans="1:5" x14ac:dyDescent="0.25">
      <c r="A108" s="14">
        <v>42925.585462962998</v>
      </c>
      <c r="B108" s="58" t="s">
        <v>287</v>
      </c>
      <c r="C108" s="15" t="s">
        <v>16</v>
      </c>
      <c r="D108" s="16">
        <v>100</v>
      </c>
      <c r="E108" s="16">
        <v>92</v>
      </c>
    </row>
    <row r="109" spans="1:5" x14ac:dyDescent="0.25">
      <c r="A109" s="14">
        <v>42925.810439815003</v>
      </c>
      <c r="B109" s="58" t="s">
        <v>288</v>
      </c>
      <c r="C109" s="15" t="s">
        <v>15</v>
      </c>
      <c r="D109" s="16">
        <v>40</v>
      </c>
      <c r="E109" s="16">
        <v>36.799999999999997</v>
      </c>
    </row>
    <row r="110" spans="1:5" x14ac:dyDescent="0.25">
      <c r="A110" s="14">
        <v>42925.907002314998</v>
      </c>
      <c r="B110" s="58" t="s">
        <v>287</v>
      </c>
      <c r="C110" s="15" t="s">
        <v>16</v>
      </c>
      <c r="D110" s="16">
        <v>50</v>
      </c>
      <c r="E110" s="16">
        <v>46</v>
      </c>
    </row>
    <row r="111" spans="1:5" x14ac:dyDescent="0.25">
      <c r="A111" s="14">
        <v>42925.974062499998</v>
      </c>
      <c r="B111" s="58" t="s">
        <v>289</v>
      </c>
      <c r="C111" s="15" t="s">
        <v>16</v>
      </c>
      <c r="D111" s="16">
        <v>40</v>
      </c>
      <c r="E111" s="16">
        <v>36.799999999999997</v>
      </c>
    </row>
    <row r="112" spans="1:5" x14ac:dyDescent="0.25">
      <c r="A112" s="14">
        <v>42926.371620370002</v>
      </c>
      <c r="B112" s="58" t="s">
        <v>289</v>
      </c>
      <c r="C112" s="15" t="s">
        <v>16</v>
      </c>
      <c r="D112" s="16">
        <v>40</v>
      </c>
      <c r="E112" s="16">
        <v>36.799999999999997</v>
      </c>
    </row>
    <row r="113" spans="1:5" x14ac:dyDescent="0.25">
      <c r="A113" s="14">
        <v>42926.372442129999</v>
      </c>
      <c r="B113" s="58" t="s">
        <v>289</v>
      </c>
      <c r="C113" s="15" t="s">
        <v>16</v>
      </c>
      <c r="D113" s="16">
        <v>100</v>
      </c>
      <c r="E113" s="16">
        <v>92</v>
      </c>
    </row>
    <row r="114" spans="1:5" x14ac:dyDescent="0.25">
      <c r="A114" s="14">
        <v>42926.662245369997</v>
      </c>
      <c r="B114" s="58" t="s">
        <v>290</v>
      </c>
      <c r="C114" s="15" t="s">
        <v>19</v>
      </c>
      <c r="D114" s="16">
        <v>300</v>
      </c>
      <c r="E114" s="16">
        <v>276</v>
      </c>
    </row>
    <row r="115" spans="1:5" x14ac:dyDescent="0.25">
      <c r="A115" s="14">
        <v>42926.775821759002</v>
      </c>
      <c r="B115" s="58" t="s">
        <v>291</v>
      </c>
      <c r="C115" s="15" t="s">
        <v>15</v>
      </c>
      <c r="D115" s="16">
        <v>200</v>
      </c>
      <c r="E115" s="16">
        <v>184</v>
      </c>
    </row>
    <row r="116" spans="1:5" x14ac:dyDescent="0.25">
      <c r="A116" s="14">
        <v>42926.788055555997</v>
      </c>
      <c r="B116" s="58" t="s">
        <v>292</v>
      </c>
      <c r="C116" s="15" t="s">
        <v>19</v>
      </c>
      <c r="D116" s="16">
        <v>50</v>
      </c>
      <c r="E116" s="16">
        <v>46</v>
      </c>
    </row>
    <row r="117" spans="1:5" x14ac:dyDescent="0.25">
      <c r="A117" s="14">
        <v>42926.910937499997</v>
      </c>
      <c r="B117" s="58" t="s">
        <v>293</v>
      </c>
      <c r="C117" s="15" t="s">
        <v>19</v>
      </c>
      <c r="D117" s="16">
        <v>50</v>
      </c>
      <c r="E117" s="16">
        <v>46</v>
      </c>
    </row>
    <row r="118" spans="1:5" x14ac:dyDescent="0.25">
      <c r="A118" s="14">
        <v>42927.435706019001</v>
      </c>
      <c r="B118" s="58" t="s">
        <v>294</v>
      </c>
      <c r="C118" s="15" t="s">
        <v>18</v>
      </c>
      <c r="D118" s="16">
        <v>50</v>
      </c>
      <c r="E118" s="16">
        <v>46</v>
      </c>
    </row>
    <row r="119" spans="1:5" x14ac:dyDescent="0.25">
      <c r="A119" s="14">
        <v>42927.655509258999</v>
      </c>
      <c r="B119" s="58" t="s">
        <v>295</v>
      </c>
      <c r="C119" s="15" t="s">
        <v>16</v>
      </c>
      <c r="D119" s="16">
        <v>50</v>
      </c>
      <c r="E119" s="16">
        <v>46</v>
      </c>
    </row>
    <row r="120" spans="1:5" x14ac:dyDescent="0.25">
      <c r="A120" s="14">
        <v>42927.914328703999</v>
      </c>
      <c r="B120" s="58" t="s">
        <v>296</v>
      </c>
      <c r="C120" s="15" t="s">
        <v>15</v>
      </c>
      <c r="D120" s="16">
        <v>100</v>
      </c>
      <c r="E120" s="16">
        <v>92</v>
      </c>
    </row>
    <row r="121" spans="1:5" x14ac:dyDescent="0.25">
      <c r="A121" s="14">
        <v>42928.578356480997</v>
      </c>
      <c r="B121" s="58" t="s">
        <v>92</v>
      </c>
      <c r="C121" s="15" t="s">
        <v>19</v>
      </c>
      <c r="D121" s="16">
        <v>100</v>
      </c>
      <c r="E121" s="16">
        <v>92</v>
      </c>
    </row>
    <row r="122" spans="1:5" x14ac:dyDescent="0.25">
      <c r="A122" s="14">
        <v>42928.657800925997</v>
      </c>
      <c r="B122" s="58" t="s">
        <v>297</v>
      </c>
      <c r="C122" s="15" t="s">
        <v>16</v>
      </c>
      <c r="D122" s="16">
        <v>200</v>
      </c>
      <c r="E122" s="16">
        <v>184</v>
      </c>
    </row>
    <row r="123" spans="1:5" x14ac:dyDescent="0.25">
      <c r="A123" s="14">
        <v>42928.876666666998</v>
      </c>
      <c r="B123" s="58" t="s">
        <v>87</v>
      </c>
      <c r="C123" s="15" t="s">
        <v>16</v>
      </c>
      <c r="D123" s="16">
        <v>100</v>
      </c>
      <c r="E123" s="16">
        <v>92</v>
      </c>
    </row>
    <row r="124" spans="1:5" x14ac:dyDescent="0.25">
      <c r="A124" s="14">
        <v>42928.887141204003</v>
      </c>
      <c r="B124" s="58" t="s">
        <v>91</v>
      </c>
      <c r="C124" s="15" t="s">
        <v>19</v>
      </c>
      <c r="D124" s="16">
        <v>500</v>
      </c>
      <c r="E124" s="16">
        <v>460</v>
      </c>
    </row>
    <row r="125" spans="1:5" x14ac:dyDescent="0.25">
      <c r="A125" s="14">
        <v>42928.897291667003</v>
      </c>
      <c r="B125" s="58" t="s">
        <v>298</v>
      </c>
      <c r="C125" s="15" t="s">
        <v>16</v>
      </c>
      <c r="D125" s="16">
        <v>40</v>
      </c>
      <c r="E125" s="16">
        <v>36.799999999999997</v>
      </c>
    </row>
    <row r="126" spans="1:5" x14ac:dyDescent="0.25">
      <c r="A126" s="14">
        <v>42928.911377315002</v>
      </c>
      <c r="B126" s="58" t="s">
        <v>299</v>
      </c>
      <c r="C126" s="15" t="s">
        <v>18</v>
      </c>
      <c r="D126" s="16">
        <v>100</v>
      </c>
      <c r="E126" s="16">
        <v>92</v>
      </c>
    </row>
    <row r="127" spans="1:5" x14ac:dyDescent="0.25">
      <c r="A127" s="14">
        <v>42928.945706019003</v>
      </c>
      <c r="B127" s="58" t="s">
        <v>300</v>
      </c>
      <c r="C127" s="15" t="s">
        <v>15</v>
      </c>
      <c r="D127" s="16">
        <v>300</v>
      </c>
      <c r="E127" s="16">
        <v>276</v>
      </c>
    </row>
    <row r="128" spans="1:5" x14ac:dyDescent="0.25">
      <c r="A128" s="14">
        <v>42929.135486111001</v>
      </c>
      <c r="B128" s="58" t="s">
        <v>21</v>
      </c>
      <c r="C128" s="15" t="s">
        <v>15</v>
      </c>
      <c r="D128" s="16">
        <v>500</v>
      </c>
      <c r="E128" s="16">
        <v>460</v>
      </c>
    </row>
    <row r="129" spans="1:5" x14ac:dyDescent="0.25">
      <c r="A129" s="14">
        <v>42929.369027777997</v>
      </c>
      <c r="B129" s="58" t="s">
        <v>24</v>
      </c>
      <c r="C129" s="15" t="s">
        <v>16</v>
      </c>
      <c r="D129" s="16">
        <v>100</v>
      </c>
      <c r="E129" s="16">
        <v>92</v>
      </c>
    </row>
    <row r="130" spans="1:5" x14ac:dyDescent="0.25">
      <c r="A130" s="14">
        <v>42929.556226852001</v>
      </c>
      <c r="B130" s="58" t="s">
        <v>22</v>
      </c>
      <c r="C130" s="15" t="s">
        <v>18</v>
      </c>
      <c r="D130" s="16">
        <v>300</v>
      </c>
      <c r="E130" s="16">
        <v>276</v>
      </c>
    </row>
    <row r="131" spans="1:5" x14ac:dyDescent="0.25">
      <c r="A131" s="14">
        <v>42929.754016204002</v>
      </c>
      <c r="B131" s="58" t="s">
        <v>301</v>
      </c>
      <c r="C131" s="15" t="s">
        <v>16</v>
      </c>
      <c r="D131" s="16">
        <v>500</v>
      </c>
      <c r="E131" s="16">
        <v>460</v>
      </c>
    </row>
    <row r="132" spans="1:5" x14ac:dyDescent="0.25">
      <c r="A132" s="14">
        <v>42929.903784722002</v>
      </c>
      <c r="B132" s="58" t="s">
        <v>302</v>
      </c>
      <c r="C132" s="15" t="s">
        <v>19</v>
      </c>
      <c r="D132" s="16">
        <v>50</v>
      </c>
      <c r="E132" s="16">
        <v>46</v>
      </c>
    </row>
    <row r="133" spans="1:5" x14ac:dyDescent="0.25">
      <c r="A133" s="14">
        <v>42929.974618056003</v>
      </c>
      <c r="B133" s="58" t="s">
        <v>303</v>
      </c>
      <c r="C133" s="15" t="s">
        <v>16</v>
      </c>
      <c r="D133" s="16">
        <v>200</v>
      </c>
      <c r="E133" s="16">
        <v>184</v>
      </c>
    </row>
    <row r="134" spans="1:5" x14ac:dyDescent="0.25">
      <c r="A134" s="14">
        <v>42930.550983795998</v>
      </c>
      <c r="B134" s="58" t="s">
        <v>304</v>
      </c>
      <c r="C134" s="15" t="s">
        <v>19</v>
      </c>
      <c r="D134" s="16">
        <v>40</v>
      </c>
      <c r="E134" s="16">
        <v>36.799999999999997</v>
      </c>
    </row>
    <row r="135" spans="1:5" x14ac:dyDescent="0.25">
      <c r="A135" s="14">
        <v>42930.555439814998</v>
      </c>
      <c r="B135" s="58" t="s">
        <v>63</v>
      </c>
      <c r="C135" s="15" t="s">
        <v>15</v>
      </c>
      <c r="D135" s="16">
        <v>100</v>
      </c>
      <c r="E135" s="16">
        <v>92</v>
      </c>
    </row>
    <row r="136" spans="1:5" x14ac:dyDescent="0.25">
      <c r="A136" s="14">
        <v>42930.672361110999</v>
      </c>
      <c r="B136" s="58" t="s">
        <v>305</v>
      </c>
      <c r="C136" s="15" t="s">
        <v>16</v>
      </c>
      <c r="D136" s="16">
        <v>27</v>
      </c>
      <c r="E136" s="16">
        <v>24.84</v>
      </c>
    </row>
    <row r="137" spans="1:5" x14ac:dyDescent="0.25">
      <c r="A137" s="14">
        <v>42930.736921295997</v>
      </c>
      <c r="B137" s="58" t="s">
        <v>306</v>
      </c>
      <c r="C137" s="15" t="s">
        <v>16</v>
      </c>
      <c r="D137" s="16">
        <v>50</v>
      </c>
      <c r="E137" s="16">
        <v>46</v>
      </c>
    </row>
    <row r="138" spans="1:5" x14ac:dyDescent="0.25">
      <c r="A138" s="14">
        <v>42930.753136574</v>
      </c>
      <c r="B138" s="58" t="s">
        <v>307</v>
      </c>
      <c r="C138" s="15" t="s">
        <v>15</v>
      </c>
      <c r="D138" s="16">
        <v>300</v>
      </c>
      <c r="E138" s="16">
        <v>276</v>
      </c>
    </row>
    <row r="139" spans="1:5" x14ac:dyDescent="0.25">
      <c r="A139" s="14">
        <v>42930.757511573996</v>
      </c>
      <c r="B139" s="58" t="s">
        <v>308</v>
      </c>
      <c r="C139" s="15" t="s">
        <v>18</v>
      </c>
      <c r="D139" s="16">
        <v>300</v>
      </c>
      <c r="E139" s="16">
        <v>276</v>
      </c>
    </row>
    <row r="140" spans="1:5" x14ac:dyDescent="0.25">
      <c r="A140" s="14">
        <v>42930.759826389003</v>
      </c>
      <c r="B140" s="58" t="s">
        <v>308</v>
      </c>
      <c r="C140" s="15" t="s">
        <v>18</v>
      </c>
      <c r="D140" s="16">
        <v>300</v>
      </c>
      <c r="E140" s="16">
        <v>276</v>
      </c>
    </row>
    <row r="141" spans="1:5" x14ac:dyDescent="0.25">
      <c r="A141" s="14">
        <v>42930.829444444003</v>
      </c>
      <c r="B141" s="58" t="s">
        <v>309</v>
      </c>
      <c r="C141" s="15" t="s">
        <v>18</v>
      </c>
      <c r="D141" s="16">
        <v>500</v>
      </c>
      <c r="E141" s="16">
        <v>460</v>
      </c>
    </row>
    <row r="142" spans="1:5" x14ac:dyDescent="0.25">
      <c r="A142" s="14">
        <v>42930.830462963</v>
      </c>
      <c r="B142" s="58" t="s">
        <v>309</v>
      </c>
      <c r="C142" s="15" t="s">
        <v>18</v>
      </c>
      <c r="D142" s="16">
        <v>500</v>
      </c>
      <c r="E142" s="16">
        <v>460</v>
      </c>
    </row>
    <row r="143" spans="1:5" x14ac:dyDescent="0.25">
      <c r="A143" s="14">
        <v>42930.909050925999</v>
      </c>
      <c r="B143" s="58" t="s">
        <v>109</v>
      </c>
      <c r="C143" s="15" t="s">
        <v>18</v>
      </c>
      <c r="D143" s="16">
        <v>100</v>
      </c>
      <c r="E143" s="16">
        <v>92</v>
      </c>
    </row>
    <row r="144" spans="1:5" x14ac:dyDescent="0.25">
      <c r="A144" s="14">
        <v>42931.068622685001</v>
      </c>
      <c r="B144" s="58" t="s">
        <v>310</v>
      </c>
      <c r="C144" s="15" t="s">
        <v>15</v>
      </c>
      <c r="D144" s="16">
        <v>200</v>
      </c>
      <c r="E144" s="16">
        <v>184</v>
      </c>
    </row>
    <row r="145" spans="1:5" x14ac:dyDescent="0.25">
      <c r="A145" s="14">
        <v>42931.465682870003</v>
      </c>
      <c r="B145" s="58" t="s">
        <v>311</v>
      </c>
      <c r="C145" s="15" t="s">
        <v>16</v>
      </c>
      <c r="D145" s="16">
        <v>100</v>
      </c>
      <c r="E145" s="16">
        <v>92</v>
      </c>
    </row>
    <row r="146" spans="1:5" x14ac:dyDescent="0.25">
      <c r="A146" s="14">
        <v>42931.593819444002</v>
      </c>
      <c r="B146" s="58" t="s">
        <v>57</v>
      </c>
      <c r="C146" s="15" t="s">
        <v>16</v>
      </c>
      <c r="D146" s="16">
        <v>100</v>
      </c>
      <c r="E146" s="16">
        <v>92</v>
      </c>
    </row>
    <row r="147" spans="1:5" x14ac:dyDescent="0.25">
      <c r="A147" s="14">
        <v>42931.608287037001</v>
      </c>
      <c r="B147" s="58" t="s">
        <v>17</v>
      </c>
      <c r="C147" s="15" t="s">
        <v>18</v>
      </c>
      <c r="D147" s="16">
        <v>500</v>
      </c>
      <c r="E147" s="16">
        <v>460</v>
      </c>
    </row>
    <row r="148" spans="1:5" x14ac:dyDescent="0.25">
      <c r="A148" s="14">
        <v>42931.933946759003</v>
      </c>
      <c r="B148" s="58" t="s">
        <v>312</v>
      </c>
      <c r="C148" s="15" t="s">
        <v>19</v>
      </c>
      <c r="D148" s="16">
        <v>200</v>
      </c>
      <c r="E148" s="16">
        <v>184</v>
      </c>
    </row>
    <row r="149" spans="1:5" x14ac:dyDescent="0.25">
      <c r="A149" s="14">
        <v>42932.433333333</v>
      </c>
      <c r="B149" s="58" t="s">
        <v>313</v>
      </c>
      <c r="C149" s="15" t="s">
        <v>15</v>
      </c>
      <c r="D149" s="16">
        <v>200</v>
      </c>
      <c r="E149" s="16">
        <v>184</v>
      </c>
    </row>
    <row r="150" spans="1:5" x14ac:dyDescent="0.25">
      <c r="A150" s="14">
        <v>42932.433923611003</v>
      </c>
      <c r="B150" s="58" t="s">
        <v>313</v>
      </c>
      <c r="C150" s="15" t="s">
        <v>15</v>
      </c>
      <c r="D150" s="16">
        <v>100</v>
      </c>
      <c r="E150" s="16">
        <v>92</v>
      </c>
    </row>
    <row r="151" spans="1:5" x14ac:dyDescent="0.25">
      <c r="A151" s="14">
        <v>42932.444432869997</v>
      </c>
      <c r="B151" s="58" t="s">
        <v>313</v>
      </c>
      <c r="C151" s="15" t="s">
        <v>15</v>
      </c>
      <c r="D151" s="16">
        <v>100</v>
      </c>
      <c r="E151" s="16">
        <v>92</v>
      </c>
    </row>
    <row r="152" spans="1:5" x14ac:dyDescent="0.25">
      <c r="A152" s="14">
        <v>42932.953009258999</v>
      </c>
      <c r="B152" s="58" t="s">
        <v>110</v>
      </c>
      <c r="C152" s="15" t="s">
        <v>15</v>
      </c>
      <c r="D152" s="16">
        <v>100</v>
      </c>
      <c r="E152" s="16">
        <v>92</v>
      </c>
    </row>
    <row r="153" spans="1:5" x14ac:dyDescent="0.25">
      <c r="A153" s="14">
        <v>42932.95474537</v>
      </c>
      <c r="B153" s="58" t="s">
        <v>110</v>
      </c>
      <c r="C153" s="15" t="s">
        <v>15</v>
      </c>
      <c r="D153" s="16">
        <v>100</v>
      </c>
      <c r="E153" s="16">
        <v>92</v>
      </c>
    </row>
    <row r="154" spans="1:5" x14ac:dyDescent="0.25">
      <c r="A154" s="14">
        <v>42932.958171295999</v>
      </c>
      <c r="B154" s="58" t="s">
        <v>110</v>
      </c>
      <c r="C154" s="15" t="s">
        <v>15</v>
      </c>
      <c r="D154" s="16">
        <v>100</v>
      </c>
      <c r="E154" s="16">
        <v>92</v>
      </c>
    </row>
    <row r="155" spans="1:5" x14ac:dyDescent="0.25">
      <c r="A155" s="14">
        <v>42933.569131944001</v>
      </c>
      <c r="B155" s="58" t="s">
        <v>314</v>
      </c>
      <c r="C155" s="15" t="s">
        <v>19</v>
      </c>
      <c r="D155" s="16">
        <v>200</v>
      </c>
      <c r="E155" s="16">
        <v>184</v>
      </c>
    </row>
    <row r="156" spans="1:5" x14ac:dyDescent="0.25">
      <c r="A156" s="14">
        <v>42934.679513889001</v>
      </c>
      <c r="B156" s="58" t="s">
        <v>23</v>
      </c>
      <c r="C156" s="15" t="s">
        <v>19</v>
      </c>
      <c r="D156" s="16">
        <v>1000</v>
      </c>
      <c r="E156" s="16">
        <v>920</v>
      </c>
    </row>
    <row r="157" spans="1:5" x14ac:dyDescent="0.25">
      <c r="A157" s="14">
        <v>42934.727662037003</v>
      </c>
      <c r="B157" s="58" t="s">
        <v>315</v>
      </c>
      <c r="C157" s="15" t="s">
        <v>15</v>
      </c>
      <c r="D157" s="16">
        <v>50</v>
      </c>
      <c r="E157" s="16">
        <v>46</v>
      </c>
    </row>
    <row r="158" spans="1:5" x14ac:dyDescent="0.25">
      <c r="A158" s="14">
        <v>42934.729571759002</v>
      </c>
      <c r="B158" s="58" t="s">
        <v>315</v>
      </c>
      <c r="C158" s="15" t="s">
        <v>15</v>
      </c>
      <c r="D158" s="16">
        <v>50</v>
      </c>
      <c r="E158" s="16">
        <v>46</v>
      </c>
    </row>
    <row r="159" spans="1:5" x14ac:dyDescent="0.25">
      <c r="A159" s="14">
        <v>42934.870844907004</v>
      </c>
      <c r="B159" s="58" t="s">
        <v>316</v>
      </c>
      <c r="C159" s="15" t="s">
        <v>19</v>
      </c>
      <c r="D159" s="16">
        <v>100</v>
      </c>
      <c r="E159" s="16">
        <v>92</v>
      </c>
    </row>
    <row r="160" spans="1:5" x14ac:dyDescent="0.25">
      <c r="A160" s="14">
        <v>42936.321701389003</v>
      </c>
      <c r="B160" s="58" t="s">
        <v>14</v>
      </c>
      <c r="C160" s="15" t="s">
        <v>15</v>
      </c>
      <c r="D160" s="16">
        <v>150</v>
      </c>
      <c r="E160" s="16">
        <v>138</v>
      </c>
    </row>
    <row r="161" spans="1:5" x14ac:dyDescent="0.25">
      <c r="A161" s="14">
        <v>42936.322708332998</v>
      </c>
      <c r="B161" s="58" t="s">
        <v>14</v>
      </c>
      <c r="C161" s="15" t="s">
        <v>15</v>
      </c>
      <c r="D161" s="16">
        <v>250</v>
      </c>
      <c r="E161" s="16">
        <v>230</v>
      </c>
    </row>
    <row r="162" spans="1:5" x14ac:dyDescent="0.25">
      <c r="A162" s="14">
        <v>42936.323287036997</v>
      </c>
      <c r="B162" s="58" t="s">
        <v>14</v>
      </c>
      <c r="C162" s="15" t="s">
        <v>15</v>
      </c>
      <c r="D162" s="16">
        <v>250</v>
      </c>
      <c r="E162" s="16">
        <v>230</v>
      </c>
    </row>
    <row r="163" spans="1:5" x14ac:dyDescent="0.25">
      <c r="A163" s="14">
        <v>42936.323842593003</v>
      </c>
      <c r="B163" s="58" t="s">
        <v>14</v>
      </c>
      <c r="C163" s="15" t="s">
        <v>15</v>
      </c>
      <c r="D163" s="16">
        <v>250</v>
      </c>
      <c r="E163" s="16">
        <v>230</v>
      </c>
    </row>
    <row r="164" spans="1:5" x14ac:dyDescent="0.25">
      <c r="A164" s="14">
        <v>42936.324456019</v>
      </c>
      <c r="B164" s="58" t="s">
        <v>14</v>
      </c>
      <c r="C164" s="15" t="s">
        <v>15</v>
      </c>
      <c r="D164" s="16">
        <v>300</v>
      </c>
      <c r="E164" s="16">
        <v>276</v>
      </c>
    </row>
    <row r="165" spans="1:5" x14ac:dyDescent="0.25">
      <c r="A165" s="14">
        <v>42936.324733795998</v>
      </c>
      <c r="B165" s="58" t="s">
        <v>14</v>
      </c>
      <c r="C165" s="15" t="s">
        <v>15</v>
      </c>
      <c r="D165" s="16">
        <v>300</v>
      </c>
      <c r="E165" s="16">
        <v>276</v>
      </c>
    </row>
    <row r="166" spans="1:5" x14ac:dyDescent="0.25">
      <c r="A166" s="14">
        <v>42936.336620369999</v>
      </c>
      <c r="B166" s="58" t="s">
        <v>317</v>
      </c>
      <c r="C166" s="15" t="s">
        <v>15</v>
      </c>
      <c r="D166" s="16">
        <v>100</v>
      </c>
      <c r="E166" s="16">
        <v>92</v>
      </c>
    </row>
    <row r="167" spans="1:5" x14ac:dyDescent="0.25">
      <c r="A167" s="14">
        <v>42936.340844906998</v>
      </c>
      <c r="B167" s="58" t="s">
        <v>295</v>
      </c>
      <c r="C167" s="15" t="s">
        <v>15</v>
      </c>
      <c r="D167" s="16">
        <v>50</v>
      </c>
      <c r="E167" s="16">
        <v>46</v>
      </c>
    </row>
    <row r="168" spans="1:5" x14ac:dyDescent="0.25">
      <c r="A168" s="14">
        <v>42936.583599537</v>
      </c>
      <c r="B168" s="58" t="s">
        <v>318</v>
      </c>
      <c r="C168" s="15" t="s">
        <v>16</v>
      </c>
      <c r="D168" s="16">
        <v>40</v>
      </c>
      <c r="E168" s="16">
        <v>36.799999999999997</v>
      </c>
    </row>
    <row r="169" spans="1:5" x14ac:dyDescent="0.25">
      <c r="A169" s="14">
        <v>42936.584432869997</v>
      </c>
      <c r="B169" s="58" t="s">
        <v>318</v>
      </c>
      <c r="C169" s="15" t="s">
        <v>16</v>
      </c>
      <c r="D169" s="16">
        <v>40</v>
      </c>
      <c r="E169" s="16">
        <v>36.799999999999997</v>
      </c>
    </row>
    <row r="170" spans="1:5" x14ac:dyDescent="0.25">
      <c r="A170" s="14">
        <v>42936.585057869997</v>
      </c>
      <c r="B170" s="58" t="s">
        <v>318</v>
      </c>
      <c r="C170" s="15" t="s">
        <v>16</v>
      </c>
      <c r="D170" s="16">
        <v>40</v>
      </c>
      <c r="E170" s="16">
        <v>36.799999999999997</v>
      </c>
    </row>
    <row r="171" spans="1:5" x14ac:dyDescent="0.25">
      <c r="A171" s="14">
        <v>42936.586157407</v>
      </c>
      <c r="B171" s="58" t="s">
        <v>318</v>
      </c>
      <c r="C171" s="15" t="s">
        <v>16</v>
      </c>
      <c r="D171" s="16">
        <v>100</v>
      </c>
      <c r="E171" s="16">
        <v>92</v>
      </c>
    </row>
    <row r="172" spans="1:5" x14ac:dyDescent="0.25">
      <c r="A172" s="14">
        <v>42936.664560185003</v>
      </c>
      <c r="B172" s="58" t="s">
        <v>319</v>
      </c>
      <c r="C172" s="15" t="s">
        <v>16</v>
      </c>
      <c r="D172" s="16">
        <v>300</v>
      </c>
      <c r="E172" s="16">
        <v>276</v>
      </c>
    </row>
    <row r="173" spans="1:5" x14ac:dyDescent="0.25">
      <c r="A173" s="14">
        <v>42936.728935184998</v>
      </c>
      <c r="B173" s="58" t="s">
        <v>320</v>
      </c>
      <c r="C173" s="15" t="s">
        <v>15</v>
      </c>
      <c r="D173" s="16">
        <v>300</v>
      </c>
      <c r="E173" s="16">
        <v>276</v>
      </c>
    </row>
    <row r="174" spans="1:5" x14ac:dyDescent="0.25">
      <c r="A174" s="14">
        <v>42936.872777778</v>
      </c>
      <c r="B174" s="58" t="s">
        <v>21</v>
      </c>
      <c r="C174" s="15" t="s">
        <v>15</v>
      </c>
      <c r="D174" s="16">
        <v>500</v>
      </c>
      <c r="E174" s="16">
        <v>460</v>
      </c>
    </row>
    <row r="175" spans="1:5" x14ac:dyDescent="0.25">
      <c r="A175" s="14">
        <v>42937.390682869998</v>
      </c>
      <c r="B175" s="58" t="s">
        <v>21</v>
      </c>
      <c r="C175" s="15" t="s">
        <v>15</v>
      </c>
      <c r="D175" s="16">
        <v>500</v>
      </c>
      <c r="E175" s="16">
        <v>460</v>
      </c>
    </row>
    <row r="176" spans="1:5" x14ac:dyDescent="0.25">
      <c r="A176" s="14">
        <v>42937.544907406998</v>
      </c>
      <c r="B176" s="58" t="s">
        <v>319</v>
      </c>
      <c r="C176" s="15" t="s">
        <v>16</v>
      </c>
      <c r="D176" s="16">
        <v>300</v>
      </c>
      <c r="E176" s="16">
        <v>276</v>
      </c>
    </row>
    <row r="177" spans="1:5" x14ac:dyDescent="0.25">
      <c r="A177" s="14">
        <v>42937.845000000001</v>
      </c>
      <c r="B177" s="58" t="s">
        <v>308</v>
      </c>
      <c r="C177" s="15" t="s">
        <v>18</v>
      </c>
      <c r="D177" s="16">
        <v>300</v>
      </c>
      <c r="E177" s="16">
        <v>276</v>
      </c>
    </row>
    <row r="178" spans="1:5" x14ac:dyDescent="0.25">
      <c r="A178" s="14">
        <v>42937.887118056002</v>
      </c>
      <c r="B178" s="58" t="s">
        <v>22</v>
      </c>
      <c r="C178" s="15" t="s">
        <v>18</v>
      </c>
      <c r="D178" s="16">
        <v>300</v>
      </c>
      <c r="E178" s="16">
        <v>276</v>
      </c>
    </row>
    <row r="179" spans="1:5" x14ac:dyDescent="0.25">
      <c r="A179" s="14">
        <v>42938.004791667001</v>
      </c>
      <c r="B179" s="58" t="s">
        <v>321</v>
      </c>
      <c r="C179" s="15" t="s">
        <v>19</v>
      </c>
      <c r="D179" s="16">
        <v>200</v>
      </c>
      <c r="E179" s="16">
        <v>184</v>
      </c>
    </row>
    <row r="180" spans="1:5" x14ac:dyDescent="0.25">
      <c r="A180" s="14">
        <v>42938.498043981002</v>
      </c>
      <c r="B180" s="58" t="s">
        <v>322</v>
      </c>
      <c r="C180" s="15" t="s">
        <v>15</v>
      </c>
      <c r="D180" s="16">
        <v>80</v>
      </c>
      <c r="E180" s="16">
        <v>73.599999999999994</v>
      </c>
    </row>
    <row r="181" spans="1:5" x14ac:dyDescent="0.25">
      <c r="A181" s="14">
        <v>42939.529861110997</v>
      </c>
      <c r="B181" s="58" t="s">
        <v>303</v>
      </c>
      <c r="C181" s="15" t="s">
        <v>16</v>
      </c>
      <c r="D181" s="16">
        <v>100</v>
      </c>
      <c r="E181" s="16">
        <v>92</v>
      </c>
    </row>
    <row r="182" spans="1:5" x14ac:dyDescent="0.25">
      <c r="A182" s="14">
        <v>42939.81087963</v>
      </c>
      <c r="B182" s="58" t="s">
        <v>287</v>
      </c>
      <c r="C182" s="15" t="s">
        <v>16</v>
      </c>
      <c r="D182" s="16">
        <v>20</v>
      </c>
      <c r="E182" s="16">
        <v>18.399999999999999</v>
      </c>
    </row>
    <row r="183" spans="1:5" x14ac:dyDescent="0.25">
      <c r="A183" s="14">
        <v>42940.685023147998</v>
      </c>
      <c r="B183" s="58" t="s">
        <v>323</v>
      </c>
      <c r="C183" s="15" t="s">
        <v>16</v>
      </c>
      <c r="D183" s="16">
        <v>50</v>
      </c>
      <c r="E183" s="16">
        <v>46</v>
      </c>
    </row>
    <row r="184" spans="1:5" x14ac:dyDescent="0.25">
      <c r="A184" s="14">
        <v>42940.800613425999</v>
      </c>
      <c r="B184" s="58" t="s">
        <v>324</v>
      </c>
      <c r="C184" s="15" t="s">
        <v>16</v>
      </c>
      <c r="D184" s="16">
        <v>100</v>
      </c>
      <c r="E184" s="16">
        <v>92</v>
      </c>
    </row>
    <row r="185" spans="1:5" x14ac:dyDescent="0.25">
      <c r="A185" s="14">
        <v>42940.821122685004</v>
      </c>
      <c r="B185" s="58" t="s">
        <v>325</v>
      </c>
      <c r="C185" s="15" t="s">
        <v>15</v>
      </c>
      <c r="D185" s="16">
        <v>500</v>
      </c>
      <c r="E185" s="16">
        <v>460</v>
      </c>
    </row>
    <row r="186" spans="1:5" x14ac:dyDescent="0.25">
      <c r="A186" s="14">
        <v>42940.835833333003</v>
      </c>
      <c r="B186" s="58" t="s">
        <v>325</v>
      </c>
      <c r="C186" s="15" t="s">
        <v>15</v>
      </c>
      <c r="D186" s="16">
        <v>150</v>
      </c>
      <c r="E186" s="16">
        <v>138</v>
      </c>
    </row>
    <row r="187" spans="1:5" x14ac:dyDescent="0.25">
      <c r="A187" s="14">
        <v>42941.887673611003</v>
      </c>
      <c r="B187" s="58" t="s">
        <v>326</v>
      </c>
      <c r="C187" s="15" t="s">
        <v>16</v>
      </c>
      <c r="D187" s="16">
        <v>300</v>
      </c>
      <c r="E187" s="16">
        <v>276</v>
      </c>
    </row>
    <row r="188" spans="1:5" x14ac:dyDescent="0.25">
      <c r="A188" s="14">
        <v>42941.955347222</v>
      </c>
      <c r="B188" s="58" t="s">
        <v>327</v>
      </c>
      <c r="C188" s="15" t="s">
        <v>18</v>
      </c>
      <c r="D188" s="16">
        <v>300</v>
      </c>
      <c r="E188" s="16">
        <v>276</v>
      </c>
    </row>
    <row r="189" spans="1:5" x14ac:dyDescent="0.25">
      <c r="A189" s="14">
        <v>42942.632453703998</v>
      </c>
      <c r="B189" s="58" t="s">
        <v>249</v>
      </c>
      <c r="C189" s="15" t="s">
        <v>19</v>
      </c>
      <c r="D189" s="16">
        <v>100</v>
      </c>
      <c r="E189" s="16">
        <v>92</v>
      </c>
    </row>
    <row r="190" spans="1:5" x14ac:dyDescent="0.25">
      <c r="A190" s="14">
        <v>42942.833472222002</v>
      </c>
      <c r="B190" s="58" t="s">
        <v>328</v>
      </c>
      <c r="C190" s="15" t="s">
        <v>16</v>
      </c>
      <c r="D190" s="16">
        <v>50</v>
      </c>
      <c r="E190" s="16">
        <v>46</v>
      </c>
    </row>
    <row r="191" spans="1:5" x14ac:dyDescent="0.25">
      <c r="A191" s="14">
        <v>42943.332106481001</v>
      </c>
      <c r="B191" s="58" t="s">
        <v>88</v>
      </c>
      <c r="C191" s="15" t="s">
        <v>16</v>
      </c>
      <c r="D191" s="16">
        <v>200</v>
      </c>
      <c r="E191" s="16">
        <v>184</v>
      </c>
    </row>
    <row r="192" spans="1:5" x14ac:dyDescent="0.25">
      <c r="A192" s="14">
        <v>42943.72037037</v>
      </c>
      <c r="B192" s="58" t="s">
        <v>21</v>
      </c>
      <c r="C192" s="15" t="s">
        <v>15</v>
      </c>
      <c r="D192" s="16">
        <v>500</v>
      </c>
      <c r="E192" s="16">
        <v>460</v>
      </c>
    </row>
    <row r="193" spans="1:5" x14ac:dyDescent="0.25">
      <c r="A193" s="14">
        <v>42943.732222222003</v>
      </c>
      <c r="B193" s="58" t="s">
        <v>89</v>
      </c>
      <c r="C193" s="15" t="s">
        <v>18</v>
      </c>
      <c r="D193" s="16">
        <v>500</v>
      </c>
      <c r="E193" s="16">
        <v>460</v>
      </c>
    </row>
    <row r="194" spans="1:5" x14ac:dyDescent="0.25">
      <c r="A194" s="14">
        <v>42944.357499999998</v>
      </c>
      <c r="B194" s="58" t="s">
        <v>91</v>
      </c>
      <c r="C194" s="15" t="s">
        <v>19</v>
      </c>
      <c r="D194" s="16">
        <v>500</v>
      </c>
      <c r="E194" s="16">
        <v>460</v>
      </c>
    </row>
    <row r="195" spans="1:5" x14ac:dyDescent="0.25">
      <c r="A195" s="14">
        <v>42944.845844907002</v>
      </c>
      <c r="B195" s="58" t="s">
        <v>329</v>
      </c>
      <c r="C195" s="15" t="s">
        <v>18</v>
      </c>
      <c r="D195" s="16">
        <v>50</v>
      </c>
      <c r="E195" s="16">
        <v>46</v>
      </c>
    </row>
    <row r="196" spans="1:5" x14ac:dyDescent="0.25">
      <c r="A196" s="14">
        <v>42944.955798611001</v>
      </c>
      <c r="B196" s="58" t="s">
        <v>330</v>
      </c>
      <c r="C196" s="15" t="s">
        <v>18</v>
      </c>
      <c r="D196" s="16">
        <v>300</v>
      </c>
      <c r="E196" s="16">
        <v>276</v>
      </c>
    </row>
    <row r="197" spans="1:5" x14ac:dyDescent="0.25">
      <c r="A197" s="14">
        <v>42944.959259258998</v>
      </c>
      <c r="B197" s="58" t="s">
        <v>289</v>
      </c>
      <c r="C197" s="15" t="s">
        <v>16</v>
      </c>
      <c r="D197" s="16">
        <v>100</v>
      </c>
      <c r="E197" s="16">
        <v>92</v>
      </c>
    </row>
    <row r="198" spans="1:5" x14ac:dyDescent="0.25">
      <c r="A198" s="14">
        <v>42944.961099537002</v>
      </c>
      <c r="B198" s="58" t="s">
        <v>316</v>
      </c>
      <c r="C198" s="15" t="s">
        <v>19</v>
      </c>
      <c r="D198" s="16">
        <v>300</v>
      </c>
      <c r="E198" s="16">
        <v>276</v>
      </c>
    </row>
    <row r="199" spans="1:5" x14ac:dyDescent="0.25">
      <c r="A199" s="14">
        <v>42945.783842593002</v>
      </c>
      <c r="B199" s="58" t="s">
        <v>88</v>
      </c>
      <c r="C199" s="15" t="s">
        <v>16</v>
      </c>
      <c r="D199" s="16">
        <v>200</v>
      </c>
      <c r="E199" s="16">
        <v>184</v>
      </c>
    </row>
    <row r="200" spans="1:5" x14ac:dyDescent="0.25">
      <c r="A200" s="14">
        <v>42945.796400462998</v>
      </c>
      <c r="B200" s="58" t="s">
        <v>331</v>
      </c>
      <c r="C200" s="15" t="s">
        <v>16</v>
      </c>
      <c r="D200" s="16">
        <v>150</v>
      </c>
      <c r="E200" s="16">
        <v>138</v>
      </c>
    </row>
    <row r="201" spans="1:5" x14ac:dyDescent="0.25">
      <c r="A201" s="14">
        <v>42946.873842592999</v>
      </c>
      <c r="B201" s="58" t="s">
        <v>109</v>
      </c>
      <c r="C201" s="15" t="s">
        <v>18</v>
      </c>
      <c r="D201" s="16">
        <v>100</v>
      </c>
      <c r="E201" s="16">
        <v>92</v>
      </c>
    </row>
    <row r="202" spans="1:5" x14ac:dyDescent="0.25">
      <c r="A202" s="14">
        <v>42947.362453704001</v>
      </c>
      <c r="B202" s="58" t="s">
        <v>332</v>
      </c>
      <c r="C202" s="15" t="s">
        <v>19</v>
      </c>
      <c r="D202" s="16">
        <v>300</v>
      </c>
      <c r="E202" s="16">
        <v>276</v>
      </c>
    </row>
    <row r="203" spans="1:5" x14ac:dyDescent="0.25">
      <c r="A203" s="14">
        <v>42947.793275463002</v>
      </c>
      <c r="B203" s="58" t="s">
        <v>22</v>
      </c>
      <c r="C203" s="15" t="s">
        <v>18</v>
      </c>
      <c r="D203" s="16">
        <v>300</v>
      </c>
      <c r="E203" s="16">
        <v>276</v>
      </c>
    </row>
    <row r="204" spans="1:5" x14ac:dyDescent="0.25">
      <c r="A204" s="14">
        <v>42947.793935185</v>
      </c>
      <c r="B204" s="58" t="s">
        <v>106</v>
      </c>
      <c r="C204" s="15" t="s">
        <v>16</v>
      </c>
      <c r="D204" s="16">
        <v>100</v>
      </c>
      <c r="E204" s="16">
        <v>92</v>
      </c>
    </row>
  </sheetData>
  <pageMargins left="0.5" right="0.5" top="1" bottom="1" header="0.5" footer="0.5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"/>
  <sheetViews>
    <sheetView tabSelected="1" topLeftCell="A109" workbookViewId="0">
      <selection activeCell="G121" sqref="G121"/>
    </sheetView>
  </sheetViews>
  <sheetFormatPr defaultRowHeight="15" x14ac:dyDescent="0.25"/>
  <cols>
    <col min="1" max="1" width="17.85546875" customWidth="1"/>
    <col min="2" max="2" width="52.140625" style="11" customWidth="1"/>
    <col min="4" max="4" width="48.42578125" customWidth="1"/>
    <col min="5" max="5" width="59.140625" customWidth="1"/>
  </cols>
  <sheetData>
    <row r="1" spans="1:5" s="13" customFormat="1" x14ac:dyDescent="0.25">
      <c r="A1" s="64" t="s">
        <v>143</v>
      </c>
      <c r="B1" s="68" t="s">
        <v>144</v>
      </c>
      <c r="C1" s="64" t="s">
        <v>26</v>
      </c>
      <c r="D1" s="64" t="s">
        <v>25</v>
      </c>
      <c r="E1" s="64" t="s">
        <v>27</v>
      </c>
    </row>
    <row r="2" spans="1:5" x14ac:dyDescent="0.25">
      <c r="A2" s="10">
        <v>42947.956979166665</v>
      </c>
      <c r="B2" s="11" t="s">
        <v>145</v>
      </c>
      <c r="C2">
        <v>30</v>
      </c>
      <c r="D2">
        <v>29.37</v>
      </c>
      <c r="E2" t="s">
        <v>208</v>
      </c>
    </row>
    <row r="3" spans="1:5" x14ac:dyDescent="0.25">
      <c r="A3" s="10">
        <v>42947.597303240742</v>
      </c>
      <c r="B3" s="11" t="s">
        <v>146</v>
      </c>
      <c r="C3">
        <v>500</v>
      </c>
      <c r="D3">
        <v>489.5</v>
      </c>
      <c r="E3" t="s">
        <v>36</v>
      </c>
    </row>
    <row r="4" spans="1:5" x14ac:dyDescent="0.25">
      <c r="A4" s="10">
        <v>42947.40115740741</v>
      </c>
      <c r="B4" s="11" t="s">
        <v>147</v>
      </c>
      <c r="C4">
        <v>300</v>
      </c>
      <c r="D4">
        <v>293.7</v>
      </c>
      <c r="E4" t="s">
        <v>208</v>
      </c>
    </row>
    <row r="5" spans="1:5" x14ac:dyDescent="0.25">
      <c r="A5" s="10">
        <v>42946.670266203706</v>
      </c>
      <c r="B5" s="11" t="s">
        <v>148</v>
      </c>
      <c r="C5">
        <v>100</v>
      </c>
      <c r="D5">
        <v>97.9</v>
      </c>
      <c r="E5" t="s">
        <v>208</v>
      </c>
    </row>
    <row r="6" spans="1:5" x14ac:dyDescent="0.25">
      <c r="A6" s="10">
        <v>42946.59375</v>
      </c>
      <c r="B6" s="11" t="s">
        <v>29</v>
      </c>
      <c r="C6">
        <v>250</v>
      </c>
      <c r="D6">
        <v>244.75</v>
      </c>
      <c r="E6" t="s">
        <v>30</v>
      </c>
    </row>
    <row r="7" spans="1:5" x14ac:dyDescent="0.25">
      <c r="A7" s="10">
        <v>42945.752835648149</v>
      </c>
      <c r="B7" s="11" t="s">
        <v>103</v>
      </c>
      <c r="C7">
        <v>1000</v>
      </c>
      <c r="D7">
        <v>979</v>
      </c>
      <c r="E7" t="s">
        <v>34</v>
      </c>
    </row>
    <row r="8" spans="1:5" x14ac:dyDescent="0.25">
      <c r="A8" s="10">
        <v>42945.298587962963</v>
      </c>
      <c r="B8" s="11" t="s">
        <v>149</v>
      </c>
      <c r="C8">
        <v>500</v>
      </c>
      <c r="D8">
        <v>489.5</v>
      </c>
      <c r="E8" t="s">
        <v>208</v>
      </c>
    </row>
    <row r="9" spans="1:5" x14ac:dyDescent="0.25">
      <c r="A9" s="10">
        <v>42944.735196759262</v>
      </c>
      <c r="B9" s="11" t="s">
        <v>32</v>
      </c>
      <c r="C9">
        <v>50</v>
      </c>
      <c r="D9">
        <v>48.95</v>
      </c>
      <c r="E9" t="s">
        <v>208</v>
      </c>
    </row>
    <row r="10" spans="1:5" x14ac:dyDescent="0.25">
      <c r="A10" s="10">
        <v>42944.389282407406</v>
      </c>
      <c r="B10" s="11" t="s">
        <v>150</v>
      </c>
      <c r="C10">
        <v>500</v>
      </c>
      <c r="D10">
        <v>489.5</v>
      </c>
      <c r="E10" t="s">
        <v>34</v>
      </c>
    </row>
    <row r="11" spans="1:5" x14ac:dyDescent="0.25">
      <c r="A11" s="10">
        <v>42943.877604166664</v>
      </c>
      <c r="B11" s="11" t="s">
        <v>151</v>
      </c>
      <c r="C11">
        <v>200</v>
      </c>
      <c r="D11">
        <v>195.8</v>
      </c>
      <c r="E11" t="s">
        <v>76</v>
      </c>
    </row>
    <row r="12" spans="1:5" x14ac:dyDescent="0.25">
      <c r="A12" s="10">
        <v>42943.843854166669</v>
      </c>
      <c r="B12" s="11" t="s">
        <v>78</v>
      </c>
      <c r="C12">
        <v>100</v>
      </c>
      <c r="D12">
        <v>97.9</v>
      </c>
      <c r="E12" t="s">
        <v>77</v>
      </c>
    </row>
    <row r="13" spans="1:5" x14ac:dyDescent="0.25">
      <c r="A13" s="10">
        <v>42943.557187500002</v>
      </c>
      <c r="B13" s="11" t="s">
        <v>152</v>
      </c>
      <c r="C13">
        <v>900</v>
      </c>
      <c r="D13">
        <v>881.1</v>
      </c>
      <c r="E13" t="s">
        <v>76</v>
      </c>
    </row>
    <row r="14" spans="1:5" x14ac:dyDescent="0.25">
      <c r="A14" s="10">
        <v>42943.395856481482</v>
      </c>
      <c r="B14" s="11" t="s">
        <v>62</v>
      </c>
      <c r="C14">
        <v>200</v>
      </c>
      <c r="D14">
        <v>195.8</v>
      </c>
      <c r="E14" t="s">
        <v>31</v>
      </c>
    </row>
    <row r="15" spans="1:5" x14ac:dyDescent="0.25">
      <c r="A15" s="10">
        <v>42942.909768518519</v>
      </c>
      <c r="B15" s="11" t="s">
        <v>60</v>
      </c>
      <c r="C15">
        <v>500</v>
      </c>
      <c r="D15">
        <v>489.5</v>
      </c>
      <c r="E15" t="s">
        <v>31</v>
      </c>
    </row>
    <row r="16" spans="1:5" x14ac:dyDescent="0.25">
      <c r="A16" s="10">
        <v>42942.770752314813</v>
      </c>
      <c r="B16" s="11" t="s">
        <v>81</v>
      </c>
      <c r="C16">
        <v>3000</v>
      </c>
      <c r="D16">
        <v>2937</v>
      </c>
      <c r="E16" t="s">
        <v>72</v>
      </c>
    </row>
    <row r="17" spans="1:5" x14ac:dyDescent="0.25">
      <c r="A17" s="10">
        <v>42942.628923611112</v>
      </c>
      <c r="B17" s="11" t="s">
        <v>153</v>
      </c>
      <c r="C17">
        <v>1000</v>
      </c>
      <c r="D17">
        <v>979</v>
      </c>
      <c r="E17" t="s">
        <v>209</v>
      </c>
    </row>
    <row r="18" spans="1:5" x14ac:dyDescent="0.25">
      <c r="A18" s="10">
        <v>42941.609467592592</v>
      </c>
      <c r="B18" s="11" t="s">
        <v>68</v>
      </c>
      <c r="C18">
        <v>300</v>
      </c>
      <c r="D18">
        <v>293.7</v>
      </c>
      <c r="E18" t="s">
        <v>76</v>
      </c>
    </row>
    <row r="19" spans="1:5" x14ac:dyDescent="0.25">
      <c r="A19" s="10">
        <v>42941.590312499997</v>
      </c>
      <c r="B19" s="11" t="s">
        <v>80</v>
      </c>
      <c r="C19">
        <v>300</v>
      </c>
      <c r="D19">
        <v>293.7</v>
      </c>
      <c r="E19" t="s">
        <v>34</v>
      </c>
    </row>
    <row r="20" spans="1:5" x14ac:dyDescent="0.25">
      <c r="A20" s="10">
        <v>42941.40148148148</v>
      </c>
      <c r="B20" s="11" t="s">
        <v>154</v>
      </c>
      <c r="C20">
        <v>300</v>
      </c>
      <c r="D20">
        <v>293.7</v>
      </c>
      <c r="E20" t="s">
        <v>76</v>
      </c>
    </row>
    <row r="21" spans="1:5" x14ac:dyDescent="0.25">
      <c r="A21" s="10">
        <v>42941.390011574076</v>
      </c>
      <c r="B21" s="11" t="s">
        <v>155</v>
      </c>
      <c r="C21">
        <v>1000</v>
      </c>
      <c r="D21">
        <v>979</v>
      </c>
      <c r="E21" t="s">
        <v>28</v>
      </c>
    </row>
    <row r="22" spans="1:5" x14ac:dyDescent="0.25">
      <c r="A22" s="10">
        <v>42941.033020833333</v>
      </c>
      <c r="B22" s="11" t="s">
        <v>32</v>
      </c>
      <c r="C22">
        <v>100</v>
      </c>
      <c r="D22">
        <v>97.9</v>
      </c>
      <c r="E22" t="s">
        <v>36</v>
      </c>
    </row>
    <row r="23" spans="1:5" x14ac:dyDescent="0.25">
      <c r="A23" s="10">
        <v>42940.972337962965</v>
      </c>
      <c r="B23" s="11" t="s">
        <v>156</v>
      </c>
      <c r="C23">
        <v>500</v>
      </c>
      <c r="D23">
        <v>489.5</v>
      </c>
      <c r="E23" t="s">
        <v>34</v>
      </c>
    </row>
    <row r="24" spans="1:5" x14ac:dyDescent="0.25">
      <c r="A24" s="10">
        <v>42940.643738425926</v>
      </c>
      <c r="B24" s="11" t="s">
        <v>157</v>
      </c>
      <c r="C24">
        <v>2500</v>
      </c>
      <c r="D24">
        <v>2447.5</v>
      </c>
      <c r="E24" t="s">
        <v>76</v>
      </c>
    </row>
    <row r="25" spans="1:5" x14ac:dyDescent="0.25">
      <c r="A25" s="10">
        <v>42940.642858796295</v>
      </c>
      <c r="B25" s="11" t="s">
        <v>157</v>
      </c>
      <c r="C25">
        <v>500</v>
      </c>
      <c r="D25">
        <v>489.5</v>
      </c>
      <c r="E25" t="s">
        <v>79</v>
      </c>
    </row>
    <row r="26" spans="1:5" x14ac:dyDescent="0.25">
      <c r="A26" s="10">
        <v>42940.576006944444</v>
      </c>
      <c r="B26" s="11" t="s">
        <v>158</v>
      </c>
      <c r="C26">
        <v>200</v>
      </c>
      <c r="D26">
        <v>195.8</v>
      </c>
      <c r="E26" t="s">
        <v>76</v>
      </c>
    </row>
    <row r="27" spans="1:5" x14ac:dyDescent="0.25">
      <c r="A27" s="10">
        <v>42939.524027777778</v>
      </c>
      <c r="B27" s="11" t="s">
        <v>159</v>
      </c>
      <c r="C27">
        <v>100</v>
      </c>
      <c r="D27">
        <v>97.9</v>
      </c>
      <c r="E27" t="s">
        <v>211</v>
      </c>
    </row>
    <row r="28" spans="1:5" x14ac:dyDescent="0.25">
      <c r="A28" s="10">
        <v>42939.013969907406</v>
      </c>
      <c r="B28" s="11" t="s">
        <v>160</v>
      </c>
      <c r="C28">
        <v>300</v>
      </c>
      <c r="D28">
        <v>293.7</v>
      </c>
      <c r="E28" t="s">
        <v>210</v>
      </c>
    </row>
    <row r="29" spans="1:5" x14ac:dyDescent="0.25">
      <c r="A29" s="10">
        <v>42938.711851851855</v>
      </c>
      <c r="B29" s="11" t="s">
        <v>33</v>
      </c>
      <c r="C29">
        <v>500</v>
      </c>
      <c r="D29">
        <v>489.5</v>
      </c>
      <c r="E29" t="s">
        <v>34</v>
      </c>
    </row>
    <row r="30" spans="1:5" x14ac:dyDescent="0.25">
      <c r="A30" s="10">
        <v>42938.710810185185</v>
      </c>
      <c r="B30" s="11" t="s">
        <v>100</v>
      </c>
      <c r="C30">
        <v>500</v>
      </c>
      <c r="D30">
        <v>489.5</v>
      </c>
      <c r="E30" t="s">
        <v>209</v>
      </c>
    </row>
    <row r="31" spans="1:5" x14ac:dyDescent="0.25">
      <c r="A31" s="10">
        <v>42937.92832175926</v>
      </c>
      <c r="B31" s="11" t="s">
        <v>98</v>
      </c>
      <c r="C31">
        <v>1000</v>
      </c>
      <c r="D31">
        <v>979</v>
      </c>
      <c r="E31" t="s">
        <v>76</v>
      </c>
    </row>
    <row r="32" spans="1:5" x14ac:dyDescent="0.25">
      <c r="A32" s="10">
        <v>42937.882800925923</v>
      </c>
      <c r="B32" s="11" t="s">
        <v>161</v>
      </c>
      <c r="C32">
        <v>200</v>
      </c>
      <c r="D32">
        <v>195.8</v>
      </c>
      <c r="E32" t="s">
        <v>212</v>
      </c>
    </row>
    <row r="33" spans="1:5" x14ac:dyDescent="0.25">
      <c r="A33" s="10">
        <v>42937.881516203706</v>
      </c>
      <c r="B33" s="11" t="s">
        <v>161</v>
      </c>
      <c r="C33">
        <v>200</v>
      </c>
      <c r="D33">
        <v>195.8</v>
      </c>
      <c r="E33" t="s">
        <v>76</v>
      </c>
    </row>
    <row r="34" spans="1:5" x14ac:dyDescent="0.25">
      <c r="A34" s="10">
        <v>42937.879942129628</v>
      </c>
      <c r="B34" s="11" t="s">
        <v>161</v>
      </c>
      <c r="C34">
        <v>300</v>
      </c>
      <c r="D34">
        <v>293.7</v>
      </c>
      <c r="E34" t="s">
        <v>72</v>
      </c>
    </row>
    <row r="35" spans="1:5" x14ac:dyDescent="0.25">
      <c r="A35" s="10">
        <v>42937.790798611109</v>
      </c>
      <c r="B35" s="11" t="s">
        <v>162</v>
      </c>
      <c r="C35">
        <v>1000</v>
      </c>
      <c r="D35">
        <v>979</v>
      </c>
      <c r="E35" t="s">
        <v>36</v>
      </c>
    </row>
    <row r="36" spans="1:5" x14ac:dyDescent="0.25">
      <c r="A36" s="10">
        <v>42937.542175925926</v>
      </c>
      <c r="B36" s="11" t="s">
        <v>163</v>
      </c>
      <c r="C36">
        <v>500</v>
      </c>
      <c r="D36">
        <v>489.5</v>
      </c>
      <c r="E36" t="s">
        <v>209</v>
      </c>
    </row>
    <row r="37" spans="1:5" x14ac:dyDescent="0.25">
      <c r="A37" s="10">
        <v>42936.345729166664</v>
      </c>
      <c r="B37" s="11" t="s">
        <v>164</v>
      </c>
      <c r="C37">
        <v>18.88</v>
      </c>
      <c r="D37">
        <v>18.48</v>
      </c>
      <c r="E37" t="s">
        <v>213</v>
      </c>
    </row>
    <row r="38" spans="1:5" x14ac:dyDescent="0.25">
      <c r="A38" s="10">
        <v>42935.661840277775</v>
      </c>
      <c r="B38" s="11" t="s">
        <v>165</v>
      </c>
      <c r="C38">
        <v>1000</v>
      </c>
      <c r="D38">
        <v>979</v>
      </c>
      <c r="E38" t="s">
        <v>28</v>
      </c>
    </row>
    <row r="39" spans="1:5" x14ac:dyDescent="0.25">
      <c r="A39" s="10">
        <v>42935.657268518517</v>
      </c>
      <c r="B39" s="11" t="s">
        <v>102</v>
      </c>
      <c r="C39">
        <v>1000</v>
      </c>
      <c r="D39">
        <v>979</v>
      </c>
      <c r="E39" t="s">
        <v>212</v>
      </c>
    </row>
    <row r="40" spans="1:5" x14ac:dyDescent="0.25">
      <c r="A40" s="10">
        <v>42935.513368055559</v>
      </c>
      <c r="B40" s="11" t="s">
        <v>166</v>
      </c>
      <c r="C40">
        <v>500</v>
      </c>
      <c r="D40">
        <v>489.5</v>
      </c>
      <c r="E40" t="s">
        <v>76</v>
      </c>
    </row>
    <row r="41" spans="1:5" x14ac:dyDescent="0.25">
      <c r="A41" s="10">
        <v>42934.78800925926</v>
      </c>
      <c r="B41" s="11" t="s">
        <v>167</v>
      </c>
      <c r="C41">
        <v>300</v>
      </c>
      <c r="D41">
        <v>293.7</v>
      </c>
      <c r="E41" t="s">
        <v>28</v>
      </c>
    </row>
    <row r="42" spans="1:5" x14ac:dyDescent="0.25">
      <c r="A42" s="10">
        <v>42934.751851851855</v>
      </c>
      <c r="B42" s="11" t="s">
        <v>168</v>
      </c>
      <c r="C42">
        <v>1000</v>
      </c>
      <c r="D42">
        <v>979</v>
      </c>
      <c r="E42" t="s">
        <v>76</v>
      </c>
    </row>
    <row r="43" spans="1:5" x14ac:dyDescent="0.25">
      <c r="A43" s="10">
        <v>42934.749814814815</v>
      </c>
      <c r="B43" s="11" t="s">
        <v>168</v>
      </c>
      <c r="C43">
        <v>3000</v>
      </c>
      <c r="D43">
        <v>2937</v>
      </c>
      <c r="E43" t="s">
        <v>212</v>
      </c>
    </row>
    <row r="44" spans="1:5" x14ac:dyDescent="0.25">
      <c r="A44" s="10">
        <v>42934.628553240742</v>
      </c>
      <c r="B44" s="11" t="s">
        <v>63</v>
      </c>
      <c r="C44">
        <v>50</v>
      </c>
      <c r="D44">
        <v>48.95</v>
      </c>
      <c r="E44" t="s">
        <v>212</v>
      </c>
    </row>
    <row r="45" spans="1:5" x14ac:dyDescent="0.25">
      <c r="A45" s="10">
        <v>42934.491701388892</v>
      </c>
      <c r="B45" s="11" t="s">
        <v>169</v>
      </c>
      <c r="C45">
        <v>500</v>
      </c>
      <c r="D45">
        <v>489.5</v>
      </c>
      <c r="E45" t="s">
        <v>76</v>
      </c>
    </row>
    <row r="46" spans="1:5" x14ac:dyDescent="0.25">
      <c r="A46" s="10">
        <v>42933.65865740741</v>
      </c>
      <c r="B46" s="11" t="s">
        <v>32</v>
      </c>
      <c r="C46">
        <v>150</v>
      </c>
      <c r="D46">
        <v>146.85</v>
      </c>
      <c r="E46" t="s">
        <v>36</v>
      </c>
    </row>
    <row r="47" spans="1:5" x14ac:dyDescent="0.25">
      <c r="A47" s="10">
        <v>42933.52003472222</v>
      </c>
      <c r="B47" s="11" t="s">
        <v>170</v>
      </c>
      <c r="C47">
        <v>20320</v>
      </c>
      <c r="D47">
        <v>19893.28</v>
      </c>
      <c r="E47" t="s">
        <v>214</v>
      </c>
    </row>
    <row r="48" spans="1:5" x14ac:dyDescent="0.25">
      <c r="A48" s="10">
        <v>42932.868101851855</v>
      </c>
      <c r="B48" s="11" t="s">
        <v>96</v>
      </c>
      <c r="C48">
        <v>300</v>
      </c>
      <c r="D48">
        <v>293.7</v>
      </c>
      <c r="E48" t="s">
        <v>97</v>
      </c>
    </row>
    <row r="49" spans="1:5" x14ac:dyDescent="0.25">
      <c r="A49" s="10">
        <v>42932.720671296294</v>
      </c>
      <c r="B49" s="11" t="s">
        <v>171</v>
      </c>
      <c r="C49">
        <v>300</v>
      </c>
      <c r="D49">
        <v>293.7</v>
      </c>
      <c r="E49" t="s">
        <v>214</v>
      </c>
    </row>
    <row r="50" spans="1:5" x14ac:dyDescent="0.25">
      <c r="A50" s="10">
        <v>42932.718541666669</v>
      </c>
      <c r="B50" s="11" t="s">
        <v>171</v>
      </c>
      <c r="C50">
        <v>300</v>
      </c>
      <c r="D50">
        <v>293.7</v>
      </c>
      <c r="E50" t="s">
        <v>209</v>
      </c>
    </row>
    <row r="51" spans="1:5" x14ac:dyDescent="0.25">
      <c r="A51" s="10">
        <v>42932.717210648145</v>
      </c>
      <c r="B51" s="11" t="s">
        <v>171</v>
      </c>
      <c r="C51">
        <v>300</v>
      </c>
      <c r="D51">
        <v>293.7</v>
      </c>
      <c r="E51" t="s">
        <v>215</v>
      </c>
    </row>
    <row r="52" spans="1:5" x14ac:dyDescent="0.25">
      <c r="A52" s="10">
        <v>42932.475486111114</v>
      </c>
      <c r="B52" s="11" t="s">
        <v>172</v>
      </c>
      <c r="C52">
        <v>100</v>
      </c>
      <c r="D52">
        <v>97.9</v>
      </c>
      <c r="E52" t="s">
        <v>76</v>
      </c>
    </row>
    <row r="53" spans="1:5" x14ac:dyDescent="0.25">
      <c r="A53" s="10">
        <v>42932.017928240741</v>
      </c>
      <c r="B53" s="11" t="s">
        <v>173</v>
      </c>
      <c r="C53">
        <v>1000</v>
      </c>
      <c r="D53">
        <v>979</v>
      </c>
      <c r="E53" t="s">
        <v>76</v>
      </c>
    </row>
    <row r="54" spans="1:5" x14ac:dyDescent="0.25">
      <c r="A54" s="10">
        <v>42932.016851851855</v>
      </c>
      <c r="B54" s="11" t="s">
        <v>145</v>
      </c>
      <c r="C54">
        <v>70</v>
      </c>
      <c r="D54">
        <v>68.53</v>
      </c>
      <c r="E54" t="s">
        <v>216</v>
      </c>
    </row>
    <row r="55" spans="1:5" x14ac:dyDescent="0.25">
      <c r="A55" s="10">
        <v>42932.010231481479</v>
      </c>
      <c r="B55" s="11" t="s">
        <v>145</v>
      </c>
      <c r="C55">
        <v>100</v>
      </c>
      <c r="D55">
        <v>97.9</v>
      </c>
      <c r="E55" t="s">
        <v>212</v>
      </c>
    </row>
    <row r="56" spans="1:5" x14ac:dyDescent="0.25">
      <c r="A56" s="10">
        <v>42931.882048611114</v>
      </c>
      <c r="B56" s="11" t="s">
        <v>81</v>
      </c>
      <c r="C56">
        <v>2000</v>
      </c>
      <c r="D56">
        <v>1958</v>
      </c>
      <c r="E56" t="s">
        <v>30</v>
      </c>
    </row>
    <row r="57" spans="1:5" x14ac:dyDescent="0.25">
      <c r="A57" s="10">
        <v>42931.87327546296</v>
      </c>
      <c r="B57" s="11" t="s">
        <v>174</v>
      </c>
      <c r="C57">
        <v>300</v>
      </c>
      <c r="D57">
        <v>293.7</v>
      </c>
      <c r="E57" t="s">
        <v>214</v>
      </c>
    </row>
    <row r="58" spans="1:5" x14ac:dyDescent="0.25">
      <c r="A58" s="10">
        <v>42931.735543981478</v>
      </c>
      <c r="B58" s="11" t="s">
        <v>175</v>
      </c>
      <c r="C58">
        <v>50</v>
      </c>
      <c r="D58">
        <v>48.95</v>
      </c>
      <c r="E58" t="s">
        <v>214</v>
      </c>
    </row>
    <row r="59" spans="1:5" x14ac:dyDescent="0.25">
      <c r="A59" s="10">
        <v>42931.722581018519</v>
      </c>
      <c r="B59" s="11" t="s">
        <v>175</v>
      </c>
      <c r="C59">
        <v>100</v>
      </c>
      <c r="D59">
        <v>97.9</v>
      </c>
      <c r="E59" t="s">
        <v>28</v>
      </c>
    </row>
    <row r="60" spans="1:5" x14ac:dyDescent="0.25">
      <c r="A60" s="10">
        <v>42931.472349537034</v>
      </c>
      <c r="B60" s="11" t="s">
        <v>70</v>
      </c>
      <c r="C60">
        <v>300</v>
      </c>
      <c r="D60">
        <v>293.7</v>
      </c>
      <c r="E60" t="s">
        <v>71</v>
      </c>
    </row>
    <row r="61" spans="1:5" x14ac:dyDescent="0.25">
      <c r="A61" s="10">
        <v>42931.345324074071</v>
      </c>
      <c r="B61" s="11" t="s">
        <v>176</v>
      </c>
      <c r="C61">
        <v>800</v>
      </c>
      <c r="D61">
        <v>783.2</v>
      </c>
      <c r="E61" t="s">
        <v>214</v>
      </c>
    </row>
    <row r="62" spans="1:5" x14ac:dyDescent="0.25">
      <c r="A62" s="10">
        <v>42930.989444444444</v>
      </c>
      <c r="B62" s="11" t="s">
        <v>160</v>
      </c>
      <c r="C62">
        <v>100</v>
      </c>
      <c r="D62">
        <v>97.9</v>
      </c>
      <c r="E62" t="s">
        <v>217</v>
      </c>
    </row>
    <row r="63" spans="1:5" x14ac:dyDescent="0.25">
      <c r="A63" s="10">
        <v>42930.987557870372</v>
      </c>
      <c r="B63" s="11" t="s">
        <v>160</v>
      </c>
      <c r="C63">
        <v>300</v>
      </c>
      <c r="D63">
        <v>293.7</v>
      </c>
      <c r="E63" t="s">
        <v>214</v>
      </c>
    </row>
    <row r="64" spans="1:5" x14ac:dyDescent="0.25">
      <c r="A64" s="10">
        <v>42930.928078703706</v>
      </c>
      <c r="B64" s="11" t="s">
        <v>177</v>
      </c>
      <c r="C64">
        <v>500</v>
      </c>
      <c r="D64">
        <v>489.5</v>
      </c>
      <c r="E64" t="s">
        <v>214</v>
      </c>
    </row>
    <row r="65" spans="1:5" x14ac:dyDescent="0.25">
      <c r="A65" s="10">
        <v>42930.887546296297</v>
      </c>
      <c r="B65" s="11" t="s">
        <v>155</v>
      </c>
      <c r="C65">
        <v>2000</v>
      </c>
      <c r="D65">
        <v>1958</v>
      </c>
      <c r="E65" t="s">
        <v>36</v>
      </c>
    </row>
    <row r="66" spans="1:5" x14ac:dyDescent="0.25">
      <c r="A66" s="10">
        <v>42930.884618055556</v>
      </c>
      <c r="B66" s="11" t="s">
        <v>69</v>
      </c>
      <c r="C66">
        <v>100</v>
      </c>
      <c r="D66">
        <v>97.9</v>
      </c>
      <c r="E66" t="s">
        <v>214</v>
      </c>
    </row>
    <row r="67" spans="1:5" x14ac:dyDescent="0.25">
      <c r="A67" s="10">
        <v>42930.873379629629</v>
      </c>
      <c r="B67" s="11" t="s">
        <v>61</v>
      </c>
      <c r="C67">
        <v>300</v>
      </c>
      <c r="D67">
        <v>293.7</v>
      </c>
      <c r="E67" t="s">
        <v>214</v>
      </c>
    </row>
    <row r="68" spans="1:5" x14ac:dyDescent="0.25">
      <c r="A68" s="10">
        <v>42930.76185185185</v>
      </c>
      <c r="B68" s="11" t="s">
        <v>178</v>
      </c>
      <c r="C68">
        <v>1000</v>
      </c>
      <c r="D68">
        <v>979</v>
      </c>
      <c r="E68" t="s">
        <v>212</v>
      </c>
    </row>
    <row r="69" spans="1:5" x14ac:dyDescent="0.25">
      <c r="A69" s="10">
        <v>42930.761030092595</v>
      </c>
      <c r="B69" s="11" t="s">
        <v>178</v>
      </c>
      <c r="C69">
        <v>500</v>
      </c>
      <c r="D69">
        <v>489.5</v>
      </c>
      <c r="E69" t="s">
        <v>214</v>
      </c>
    </row>
    <row r="70" spans="1:5" x14ac:dyDescent="0.25">
      <c r="A70" s="10">
        <v>42930.742025462961</v>
      </c>
      <c r="B70" s="11" t="s">
        <v>179</v>
      </c>
      <c r="C70">
        <v>500</v>
      </c>
      <c r="D70">
        <v>489.5</v>
      </c>
      <c r="E70" t="s">
        <v>214</v>
      </c>
    </row>
    <row r="71" spans="1:5" x14ac:dyDescent="0.25">
      <c r="A71" s="10">
        <v>42930.740416666667</v>
      </c>
      <c r="B71" s="11" t="s">
        <v>180</v>
      </c>
      <c r="C71">
        <v>500</v>
      </c>
      <c r="D71">
        <v>489.5</v>
      </c>
      <c r="E71" t="s">
        <v>214</v>
      </c>
    </row>
    <row r="72" spans="1:5" x14ac:dyDescent="0.25">
      <c r="A72" s="10">
        <v>42930.737488425926</v>
      </c>
      <c r="B72" s="11" t="s">
        <v>181</v>
      </c>
      <c r="C72">
        <v>500</v>
      </c>
      <c r="D72">
        <v>489.5</v>
      </c>
      <c r="E72" t="s">
        <v>214</v>
      </c>
    </row>
    <row r="73" spans="1:5" x14ac:dyDescent="0.25">
      <c r="A73" s="10">
        <v>42930.503993055558</v>
      </c>
      <c r="B73" s="11" t="s">
        <v>182</v>
      </c>
      <c r="C73">
        <v>1500</v>
      </c>
      <c r="D73">
        <v>1468.5</v>
      </c>
      <c r="E73" t="s">
        <v>36</v>
      </c>
    </row>
    <row r="74" spans="1:5" x14ac:dyDescent="0.25">
      <c r="A74" s="10">
        <v>42930.481319444443</v>
      </c>
      <c r="B74" s="11" t="s">
        <v>183</v>
      </c>
      <c r="C74">
        <v>400</v>
      </c>
      <c r="D74">
        <v>391.6</v>
      </c>
      <c r="E74" t="s">
        <v>214</v>
      </c>
    </row>
    <row r="75" spans="1:5" x14ac:dyDescent="0.25">
      <c r="A75" s="10">
        <v>42930.479803240742</v>
      </c>
      <c r="B75" s="11" t="s">
        <v>184</v>
      </c>
      <c r="C75">
        <v>100</v>
      </c>
      <c r="D75">
        <v>97.9</v>
      </c>
      <c r="E75" t="s">
        <v>215</v>
      </c>
    </row>
    <row r="76" spans="1:5" x14ac:dyDescent="0.25">
      <c r="A76" s="10">
        <v>42930.479050925926</v>
      </c>
      <c r="B76" s="11" t="s">
        <v>184</v>
      </c>
      <c r="C76">
        <v>500</v>
      </c>
      <c r="D76">
        <v>489.5</v>
      </c>
      <c r="E76" t="s">
        <v>216</v>
      </c>
    </row>
    <row r="77" spans="1:5" x14ac:dyDescent="0.25">
      <c r="A77" s="10">
        <v>42929.911273148151</v>
      </c>
      <c r="B77" s="11" t="s">
        <v>85</v>
      </c>
      <c r="C77">
        <v>300</v>
      </c>
      <c r="D77">
        <v>293.7</v>
      </c>
      <c r="E77" t="s">
        <v>218</v>
      </c>
    </row>
    <row r="78" spans="1:5" x14ac:dyDescent="0.25">
      <c r="A78" s="10">
        <v>42929.904062499998</v>
      </c>
      <c r="B78" s="11" t="s">
        <v>104</v>
      </c>
      <c r="C78">
        <v>300</v>
      </c>
      <c r="D78">
        <v>293.7</v>
      </c>
      <c r="E78" t="s">
        <v>219</v>
      </c>
    </row>
    <row r="79" spans="1:5" x14ac:dyDescent="0.25">
      <c r="A79" s="10">
        <v>42929.900752314818</v>
      </c>
      <c r="B79" s="11" t="s">
        <v>35</v>
      </c>
      <c r="C79">
        <v>300</v>
      </c>
      <c r="D79">
        <v>293.7</v>
      </c>
      <c r="E79" t="s">
        <v>218</v>
      </c>
    </row>
    <row r="80" spans="1:5" x14ac:dyDescent="0.25">
      <c r="A80" s="10">
        <v>42929.8984837963</v>
      </c>
      <c r="B80" s="11" t="s">
        <v>35</v>
      </c>
      <c r="C80">
        <v>300</v>
      </c>
      <c r="D80">
        <v>293.7</v>
      </c>
      <c r="E80" t="s">
        <v>214</v>
      </c>
    </row>
    <row r="81" spans="1:5" x14ac:dyDescent="0.25">
      <c r="A81" s="10">
        <v>42929.627685185187</v>
      </c>
      <c r="B81" s="11" t="s">
        <v>86</v>
      </c>
      <c r="C81">
        <v>300</v>
      </c>
      <c r="D81">
        <v>293.7</v>
      </c>
      <c r="E81" t="s">
        <v>212</v>
      </c>
    </row>
    <row r="82" spans="1:5" x14ac:dyDescent="0.25">
      <c r="A82" s="10">
        <v>42929.625300925924</v>
      </c>
      <c r="B82" s="11" t="s">
        <v>86</v>
      </c>
      <c r="C82">
        <v>300</v>
      </c>
      <c r="D82">
        <v>293.7</v>
      </c>
      <c r="E82" t="s">
        <v>215</v>
      </c>
    </row>
    <row r="83" spans="1:5" x14ac:dyDescent="0.25">
      <c r="A83" s="10">
        <v>42929.623692129629</v>
      </c>
      <c r="B83" s="11" t="s">
        <v>86</v>
      </c>
      <c r="C83">
        <v>300</v>
      </c>
      <c r="D83">
        <v>293.7</v>
      </c>
      <c r="E83" t="s">
        <v>216</v>
      </c>
    </row>
    <row r="84" spans="1:5" x14ac:dyDescent="0.25">
      <c r="A84" s="10">
        <v>42928.866527777776</v>
      </c>
      <c r="B84" s="11" t="s">
        <v>59</v>
      </c>
      <c r="C84">
        <v>500</v>
      </c>
      <c r="D84">
        <v>489.5</v>
      </c>
      <c r="E84" t="s">
        <v>214</v>
      </c>
    </row>
    <row r="85" spans="1:5" x14ac:dyDescent="0.25">
      <c r="A85" s="10">
        <v>42928.864837962959</v>
      </c>
      <c r="B85" s="11" t="s">
        <v>59</v>
      </c>
      <c r="C85">
        <v>500</v>
      </c>
      <c r="D85">
        <v>489.5</v>
      </c>
      <c r="E85" t="s">
        <v>209</v>
      </c>
    </row>
    <row r="86" spans="1:5" x14ac:dyDescent="0.25">
      <c r="A86" s="10">
        <v>42928.848194444443</v>
      </c>
      <c r="B86" s="11" t="s">
        <v>185</v>
      </c>
      <c r="C86">
        <v>3000</v>
      </c>
      <c r="D86">
        <v>2937</v>
      </c>
      <c r="E86" t="s">
        <v>72</v>
      </c>
    </row>
    <row r="87" spans="1:5" x14ac:dyDescent="0.25">
      <c r="A87" s="10">
        <v>42928.602430555555</v>
      </c>
      <c r="B87" s="11" t="s">
        <v>184</v>
      </c>
      <c r="C87">
        <v>200</v>
      </c>
      <c r="D87">
        <v>195.8</v>
      </c>
      <c r="E87" t="s">
        <v>216</v>
      </c>
    </row>
    <row r="88" spans="1:5" x14ac:dyDescent="0.25">
      <c r="A88" s="10">
        <v>42928.600856481484</v>
      </c>
      <c r="B88" s="11" t="s">
        <v>184</v>
      </c>
      <c r="C88">
        <v>300</v>
      </c>
      <c r="D88">
        <v>293.7</v>
      </c>
      <c r="E88" t="s">
        <v>212</v>
      </c>
    </row>
    <row r="89" spans="1:5" x14ac:dyDescent="0.25">
      <c r="A89" s="10">
        <v>42928.548668981479</v>
      </c>
      <c r="B89" s="11" t="s">
        <v>186</v>
      </c>
      <c r="C89">
        <v>1000</v>
      </c>
      <c r="D89">
        <v>979</v>
      </c>
      <c r="E89" t="s">
        <v>220</v>
      </c>
    </row>
    <row r="90" spans="1:5" x14ac:dyDescent="0.25">
      <c r="A90" s="10">
        <v>42928.444386574076</v>
      </c>
      <c r="B90" s="11" t="s">
        <v>187</v>
      </c>
      <c r="C90">
        <v>300</v>
      </c>
      <c r="D90">
        <v>293.7</v>
      </c>
      <c r="E90" t="s">
        <v>219</v>
      </c>
    </row>
    <row r="91" spans="1:5" x14ac:dyDescent="0.25">
      <c r="A91" s="10">
        <v>42928.100694444445</v>
      </c>
      <c r="B91" s="11" t="s">
        <v>95</v>
      </c>
      <c r="C91">
        <v>300</v>
      </c>
      <c r="D91">
        <v>293.7</v>
      </c>
      <c r="E91" t="s">
        <v>31</v>
      </c>
    </row>
    <row r="92" spans="1:5" x14ac:dyDescent="0.25">
      <c r="A92" s="10">
        <v>42927.464583333334</v>
      </c>
      <c r="B92" s="11" t="s">
        <v>188</v>
      </c>
      <c r="C92">
        <v>1000</v>
      </c>
      <c r="D92">
        <v>979</v>
      </c>
      <c r="E92" t="s">
        <v>28</v>
      </c>
    </row>
    <row r="93" spans="1:5" x14ac:dyDescent="0.25">
      <c r="A93" s="10">
        <v>42927.349247685182</v>
      </c>
      <c r="B93" s="11" t="s">
        <v>189</v>
      </c>
      <c r="C93">
        <v>300</v>
      </c>
      <c r="D93">
        <v>293.7</v>
      </c>
      <c r="E93" t="s">
        <v>219</v>
      </c>
    </row>
    <row r="94" spans="1:5" x14ac:dyDescent="0.25">
      <c r="A94" s="10">
        <v>42926.996516203704</v>
      </c>
      <c r="B94" s="11" t="s">
        <v>190</v>
      </c>
      <c r="C94">
        <v>1000</v>
      </c>
      <c r="D94">
        <v>979</v>
      </c>
      <c r="E94" t="s">
        <v>214</v>
      </c>
    </row>
    <row r="95" spans="1:5" x14ac:dyDescent="0.25">
      <c r="A95" s="10">
        <v>42926.948564814818</v>
      </c>
      <c r="B95" s="11" t="s">
        <v>191</v>
      </c>
      <c r="C95">
        <v>300</v>
      </c>
      <c r="D95">
        <v>293.7</v>
      </c>
      <c r="E95" t="s">
        <v>211</v>
      </c>
    </row>
    <row r="96" spans="1:5" x14ac:dyDescent="0.25">
      <c r="A96" s="10">
        <v>42926.914988425924</v>
      </c>
      <c r="B96" s="11" t="s">
        <v>32</v>
      </c>
      <c r="C96">
        <v>100</v>
      </c>
      <c r="D96">
        <v>97.9</v>
      </c>
      <c r="E96" t="s">
        <v>36</v>
      </c>
    </row>
    <row r="97" spans="1:5" x14ac:dyDescent="0.25">
      <c r="A97" s="10">
        <v>42926.913877314815</v>
      </c>
      <c r="B97" s="11" t="s">
        <v>32</v>
      </c>
      <c r="C97">
        <v>50</v>
      </c>
      <c r="D97">
        <v>48.95</v>
      </c>
      <c r="E97" t="s">
        <v>72</v>
      </c>
    </row>
    <row r="98" spans="1:5" x14ac:dyDescent="0.25">
      <c r="A98" s="10">
        <v>42926.866516203707</v>
      </c>
      <c r="B98" s="11" t="s">
        <v>90</v>
      </c>
      <c r="C98">
        <v>300</v>
      </c>
      <c r="D98">
        <v>293.7</v>
      </c>
      <c r="E98" t="s">
        <v>72</v>
      </c>
    </row>
    <row r="99" spans="1:5" x14ac:dyDescent="0.25">
      <c r="A99" s="10">
        <v>42925.984016203707</v>
      </c>
      <c r="B99" s="11" t="s">
        <v>84</v>
      </c>
      <c r="C99">
        <v>3.65</v>
      </c>
      <c r="D99">
        <v>3.57</v>
      </c>
      <c r="E99" t="s">
        <v>36</v>
      </c>
    </row>
    <row r="100" spans="1:5" x14ac:dyDescent="0.25">
      <c r="A100" s="10">
        <v>42925.677164351851</v>
      </c>
      <c r="B100" s="11" t="s">
        <v>37</v>
      </c>
      <c r="C100">
        <v>1000</v>
      </c>
      <c r="D100">
        <v>979</v>
      </c>
      <c r="E100" t="s">
        <v>38</v>
      </c>
    </row>
    <row r="101" spans="1:5" x14ac:dyDescent="0.25">
      <c r="A101" s="10">
        <v>42924.944537037038</v>
      </c>
      <c r="B101" s="11" t="s">
        <v>192</v>
      </c>
      <c r="C101">
        <v>1000</v>
      </c>
      <c r="D101">
        <v>979</v>
      </c>
      <c r="E101" t="s">
        <v>212</v>
      </c>
    </row>
    <row r="102" spans="1:5" x14ac:dyDescent="0.25">
      <c r="A102" s="10">
        <v>42924.764085648145</v>
      </c>
      <c r="B102" s="11" t="s">
        <v>193</v>
      </c>
      <c r="C102">
        <v>100</v>
      </c>
      <c r="D102">
        <v>97.9</v>
      </c>
      <c r="E102" t="s">
        <v>220</v>
      </c>
    </row>
    <row r="103" spans="1:5" x14ac:dyDescent="0.25">
      <c r="A103" s="10">
        <v>42924.635358796295</v>
      </c>
      <c r="B103" s="11" t="s">
        <v>82</v>
      </c>
      <c r="C103">
        <v>500</v>
      </c>
      <c r="D103">
        <v>489.5</v>
      </c>
      <c r="E103" t="s">
        <v>76</v>
      </c>
    </row>
    <row r="104" spans="1:5" x14ac:dyDescent="0.25">
      <c r="A104" s="10">
        <v>42924.548101851855</v>
      </c>
      <c r="B104" s="11" t="s">
        <v>189</v>
      </c>
      <c r="C104">
        <v>8000</v>
      </c>
      <c r="D104">
        <v>7832</v>
      </c>
      <c r="E104" t="s">
        <v>218</v>
      </c>
    </row>
    <row r="105" spans="1:5" x14ac:dyDescent="0.25">
      <c r="A105" s="10">
        <v>42924.388923611114</v>
      </c>
      <c r="B105" s="11" t="s">
        <v>194</v>
      </c>
      <c r="C105">
        <v>100</v>
      </c>
      <c r="D105">
        <v>97.9</v>
      </c>
      <c r="E105" t="s">
        <v>30</v>
      </c>
    </row>
    <row r="106" spans="1:5" x14ac:dyDescent="0.25">
      <c r="A106" s="10">
        <v>42923.992708333331</v>
      </c>
      <c r="B106" s="11" t="s">
        <v>32</v>
      </c>
      <c r="C106">
        <v>50</v>
      </c>
      <c r="D106">
        <v>48.95</v>
      </c>
      <c r="E106" t="s">
        <v>212</v>
      </c>
    </row>
    <row r="107" spans="1:5" x14ac:dyDescent="0.25">
      <c r="A107" s="10">
        <v>42923.99145833333</v>
      </c>
      <c r="B107" s="11" t="s">
        <v>32</v>
      </c>
      <c r="C107">
        <v>50</v>
      </c>
      <c r="D107">
        <v>48.95</v>
      </c>
      <c r="E107" t="s">
        <v>215</v>
      </c>
    </row>
    <row r="108" spans="1:5" x14ac:dyDescent="0.25">
      <c r="A108" s="10">
        <v>42923.988969907405</v>
      </c>
      <c r="B108" s="11" t="s">
        <v>32</v>
      </c>
      <c r="C108">
        <v>50</v>
      </c>
      <c r="D108">
        <v>48.95</v>
      </c>
      <c r="E108" t="s">
        <v>209</v>
      </c>
    </row>
    <row r="109" spans="1:5" x14ac:dyDescent="0.25">
      <c r="A109" s="10">
        <v>42923.986620370371</v>
      </c>
      <c r="B109" s="11" t="s">
        <v>32</v>
      </c>
      <c r="C109">
        <v>50</v>
      </c>
      <c r="D109">
        <v>48.95</v>
      </c>
      <c r="E109" t="s">
        <v>76</v>
      </c>
    </row>
    <row r="110" spans="1:5" x14ac:dyDescent="0.25">
      <c r="A110" s="10">
        <v>42923.9846875</v>
      </c>
      <c r="B110" s="11" t="s">
        <v>32</v>
      </c>
      <c r="C110">
        <v>50</v>
      </c>
      <c r="D110">
        <v>48.95</v>
      </c>
      <c r="E110" t="s">
        <v>214</v>
      </c>
    </row>
    <row r="111" spans="1:5" x14ac:dyDescent="0.25">
      <c r="A111" s="10">
        <v>42923.836111111108</v>
      </c>
      <c r="B111" s="11" t="s">
        <v>195</v>
      </c>
      <c r="C111">
        <v>3000</v>
      </c>
      <c r="D111">
        <v>2937</v>
      </c>
      <c r="E111" t="s">
        <v>209</v>
      </c>
    </row>
    <row r="112" spans="1:5" x14ac:dyDescent="0.25">
      <c r="A112" s="10">
        <v>42923.593807870369</v>
      </c>
      <c r="B112" s="11" t="s">
        <v>94</v>
      </c>
      <c r="C112">
        <v>250</v>
      </c>
      <c r="D112">
        <v>244.75</v>
      </c>
      <c r="E112" t="s">
        <v>31</v>
      </c>
    </row>
    <row r="113" spans="1:5" x14ac:dyDescent="0.25">
      <c r="A113" s="10">
        <v>42923.367465277777</v>
      </c>
      <c r="B113" s="11" t="s">
        <v>196</v>
      </c>
      <c r="C113">
        <v>500</v>
      </c>
      <c r="D113">
        <v>489.5</v>
      </c>
      <c r="E113" t="s">
        <v>36</v>
      </c>
    </row>
    <row r="114" spans="1:5" x14ac:dyDescent="0.25">
      <c r="A114" s="10">
        <v>42922.940266203703</v>
      </c>
      <c r="B114" s="11" t="s">
        <v>197</v>
      </c>
      <c r="C114">
        <v>500</v>
      </c>
      <c r="D114">
        <v>489.5</v>
      </c>
      <c r="E114" t="s">
        <v>218</v>
      </c>
    </row>
    <row r="115" spans="1:5" x14ac:dyDescent="0.25">
      <c r="A115" s="10">
        <v>42921.633287037039</v>
      </c>
      <c r="B115" s="11" t="s">
        <v>198</v>
      </c>
      <c r="C115">
        <v>50</v>
      </c>
      <c r="D115">
        <v>48.95</v>
      </c>
      <c r="E115" t="s">
        <v>31</v>
      </c>
    </row>
    <row r="116" spans="1:5" x14ac:dyDescent="0.25">
      <c r="A116" s="10">
        <v>42921.564513888887</v>
      </c>
      <c r="B116" s="11" t="s">
        <v>195</v>
      </c>
      <c r="C116">
        <v>2000</v>
      </c>
      <c r="D116">
        <v>1958</v>
      </c>
      <c r="E116" t="s">
        <v>76</v>
      </c>
    </row>
    <row r="117" spans="1:5" x14ac:dyDescent="0.25">
      <c r="A117" s="10">
        <v>42921.560682870368</v>
      </c>
      <c r="B117" s="11" t="s">
        <v>81</v>
      </c>
      <c r="C117">
        <v>2000</v>
      </c>
      <c r="D117">
        <v>1958</v>
      </c>
      <c r="E117" t="s">
        <v>218</v>
      </c>
    </row>
    <row r="118" spans="1:5" x14ac:dyDescent="0.25">
      <c r="A118" s="10">
        <v>42920.899131944447</v>
      </c>
      <c r="B118" s="11" t="s">
        <v>101</v>
      </c>
      <c r="C118">
        <v>100</v>
      </c>
      <c r="D118">
        <v>97.9</v>
      </c>
      <c r="E118" t="s">
        <v>76</v>
      </c>
    </row>
    <row r="119" spans="1:5" x14ac:dyDescent="0.25">
      <c r="A119" s="10">
        <v>42920.513599537036</v>
      </c>
      <c r="B119" s="11" t="s">
        <v>199</v>
      </c>
      <c r="C119">
        <v>500</v>
      </c>
      <c r="D119">
        <v>489.5</v>
      </c>
      <c r="E119" t="s">
        <v>218</v>
      </c>
    </row>
    <row r="120" spans="1:5" x14ac:dyDescent="0.25">
      <c r="A120" s="10">
        <v>42920.49695601852</v>
      </c>
      <c r="B120" s="11" t="s">
        <v>200</v>
      </c>
      <c r="C120">
        <v>200</v>
      </c>
      <c r="D120">
        <v>195.8</v>
      </c>
      <c r="E120" t="s">
        <v>36</v>
      </c>
    </row>
    <row r="121" spans="1:5" x14ac:dyDescent="0.25">
      <c r="A121" s="10">
        <v>42920.491388888891</v>
      </c>
      <c r="B121" s="11" t="s">
        <v>201</v>
      </c>
      <c r="C121">
        <v>300</v>
      </c>
      <c r="D121">
        <v>293.7</v>
      </c>
      <c r="E121" t="s">
        <v>76</v>
      </c>
    </row>
    <row r="122" spans="1:5" x14ac:dyDescent="0.25">
      <c r="A122" s="10">
        <v>42920.489201388889</v>
      </c>
      <c r="B122" s="11" t="s">
        <v>202</v>
      </c>
      <c r="C122">
        <v>100</v>
      </c>
      <c r="D122">
        <v>97.9</v>
      </c>
      <c r="E122" t="s">
        <v>76</v>
      </c>
    </row>
    <row r="123" spans="1:5" x14ac:dyDescent="0.25">
      <c r="A123" s="10">
        <v>42920.377615740741</v>
      </c>
      <c r="B123" s="11" t="s">
        <v>203</v>
      </c>
      <c r="C123">
        <v>500</v>
      </c>
      <c r="D123">
        <v>489.5</v>
      </c>
      <c r="E123" t="s">
        <v>28</v>
      </c>
    </row>
    <row r="124" spans="1:5" x14ac:dyDescent="0.25">
      <c r="A124" s="10">
        <v>42920.336215277777</v>
      </c>
      <c r="B124" s="11" t="s">
        <v>204</v>
      </c>
      <c r="C124">
        <v>100</v>
      </c>
      <c r="D124">
        <v>97.9</v>
      </c>
      <c r="E124" t="s">
        <v>213</v>
      </c>
    </row>
    <row r="125" spans="1:5" x14ac:dyDescent="0.25">
      <c r="A125" s="10">
        <v>42920.03707175926</v>
      </c>
      <c r="B125" s="11" t="s">
        <v>32</v>
      </c>
      <c r="C125">
        <v>40</v>
      </c>
      <c r="D125">
        <v>39.159999999999997</v>
      </c>
      <c r="E125" t="s">
        <v>72</v>
      </c>
    </row>
    <row r="126" spans="1:5" x14ac:dyDescent="0.25">
      <c r="A126" s="10">
        <v>42920.036111111112</v>
      </c>
      <c r="B126" s="11" t="s">
        <v>32</v>
      </c>
      <c r="C126">
        <v>40</v>
      </c>
      <c r="D126">
        <v>39.159999999999997</v>
      </c>
      <c r="E126" t="s">
        <v>212</v>
      </c>
    </row>
    <row r="127" spans="1:5" x14ac:dyDescent="0.25">
      <c r="A127" s="10">
        <v>42920.034849537034</v>
      </c>
      <c r="B127" s="11" t="s">
        <v>32</v>
      </c>
      <c r="C127">
        <v>40</v>
      </c>
      <c r="D127">
        <v>39.159999999999997</v>
      </c>
      <c r="E127" t="s">
        <v>76</v>
      </c>
    </row>
    <row r="128" spans="1:5" x14ac:dyDescent="0.25">
      <c r="A128" s="10">
        <v>42920.03398148148</v>
      </c>
      <c r="B128" s="11" t="s">
        <v>32</v>
      </c>
      <c r="C128">
        <v>40</v>
      </c>
      <c r="D128">
        <v>39.159999999999997</v>
      </c>
      <c r="E128" t="s">
        <v>219</v>
      </c>
    </row>
    <row r="129" spans="1:5" x14ac:dyDescent="0.25">
      <c r="A129" s="10">
        <v>42920.033206018517</v>
      </c>
      <c r="B129" s="11" t="s">
        <v>32</v>
      </c>
      <c r="C129">
        <v>40</v>
      </c>
      <c r="D129">
        <v>39.159999999999997</v>
      </c>
      <c r="E129" t="s">
        <v>218</v>
      </c>
    </row>
    <row r="130" spans="1:5" x14ac:dyDescent="0.25">
      <c r="A130" s="10">
        <v>42920.005833333336</v>
      </c>
      <c r="B130" s="11" t="s">
        <v>205</v>
      </c>
      <c r="C130">
        <v>500</v>
      </c>
      <c r="D130">
        <v>489.5</v>
      </c>
      <c r="E130" t="s">
        <v>28</v>
      </c>
    </row>
    <row r="131" spans="1:5" x14ac:dyDescent="0.25">
      <c r="A131" s="10">
        <v>42919.756886574076</v>
      </c>
      <c r="B131" s="11" t="s">
        <v>166</v>
      </c>
      <c r="C131">
        <v>500</v>
      </c>
      <c r="D131">
        <v>489.5</v>
      </c>
      <c r="E131" t="s">
        <v>76</v>
      </c>
    </row>
    <row r="132" spans="1:5" x14ac:dyDescent="0.25">
      <c r="A132" s="10">
        <v>42918.383576388886</v>
      </c>
      <c r="B132" s="11" t="s">
        <v>83</v>
      </c>
      <c r="C132">
        <v>1000</v>
      </c>
      <c r="D132">
        <v>979</v>
      </c>
      <c r="E132" t="s">
        <v>212</v>
      </c>
    </row>
    <row r="133" spans="1:5" x14ac:dyDescent="0.25">
      <c r="A133" s="10">
        <v>42918.380902777775</v>
      </c>
      <c r="B133" s="11" t="s">
        <v>83</v>
      </c>
      <c r="C133">
        <v>1000</v>
      </c>
      <c r="D133">
        <v>979</v>
      </c>
      <c r="E133" t="s">
        <v>72</v>
      </c>
    </row>
    <row r="134" spans="1:5" x14ac:dyDescent="0.25">
      <c r="A134" s="10">
        <v>42918.334386574075</v>
      </c>
      <c r="B134" s="11" t="s">
        <v>206</v>
      </c>
      <c r="C134">
        <v>10000</v>
      </c>
      <c r="D134">
        <v>9790</v>
      </c>
      <c r="E134" t="s">
        <v>28</v>
      </c>
    </row>
    <row r="135" spans="1:5" x14ac:dyDescent="0.25">
      <c r="A135" s="10">
        <v>42917.914259259262</v>
      </c>
      <c r="B135" s="11" t="s">
        <v>207</v>
      </c>
      <c r="C135">
        <v>500</v>
      </c>
      <c r="D135">
        <v>489.5</v>
      </c>
      <c r="E135" t="s">
        <v>36</v>
      </c>
    </row>
    <row r="136" spans="1:5" x14ac:dyDescent="0.25">
      <c r="A136" s="10">
        <v>42917.362199074072</v>
      </c>
      <c r="B136" s="11" t="s">
        <v>81</v>
      </c>
      <c r="C136">
        <v>1000</v>
      </c>
      <c r="D136">
        <v>979</v>
      </c>
      <c r="E136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E20" sqref="E20"/>
    </sheetView>
  </sheetViews>
  <sheetFormatPr defaultRowHeight="10.5" x14ac:dyDescent="0.15"/>
  <cols>
    <col min="1" max="1" width="23.140625" style="1" customWidth="1"/>
    <col min="2" max="2" width="9.140625" style="1"/>
    <col min="3" max="3" width="28.28515625" style="5" customWidth="1"/>
    <col min="4" max="4" width="33" style="1" customWidth="1"/>
    <col min="5" max="16384" width="9.140625" style="1"/>
  </cols>
  <sheetData>
    <row r="1" spans="1:4" s="7" customFormat="1" ht="21" x14ac:dyDescent="0.15">
      <c r="A1" s="7" t="s">
        <v>12</v>
      </c>
      <c r="B1" s="7" t="s">
        <v>51</v>
      </c>
      <c r="C1" s="8" t="s">
        <v>25</v>
      </c>
      <c r="D1" s="7" t="s">
        <v>52</v>
      </c>
    </row>
    <row r="2" spans="1:4" s="6" customFormat="1" x14ac:dyDescent="0.15">
      <c r="A2" s="1" t="s">
        <v>522</v>
      </c>
      <c r="B2" s="6">
        <v>300</v>
      </c>
      <c r="C2" s="5">
        <v>292.5</v>
      </c>
      <c r="D2" s="3" t="s">
        <v>75</v>
      </c>
    </row>
    <row r="3" spans="1:4" s="6" customFormat="1" x14ac:dyDescent="0.15">
      <c r="A3" s="1" t="s">
        <v>523</v>
      </c>
      <c r="B3" s="6">
        <v>300</v>
      </c>
      <c r="C3" s="5">
        <v>292.5</v>
      </c>
      <c r="D3" s="3" t="s">
        <v>53</v>
      </c>
    </row>
    <row r="4" spans="1:4" s="6" customFormat="1" x14ac:dyDescent="0.15">
      <c r="A4" s="1" t="s">
        <v>524</v>
      </c>
      <c r="B4" s="6">
        <v>200</v>
      </c>
      <c r="C4" s="5">
        <v>195</v>
      </c>
      <c r="D4" s="3" t="s">
        <v>54</v>
      </c>
    </row>
    <row r="5" spans="1:4" s="6" customFormat="1" x14ac:dyDescent="0.15">
      <c r="A5" s="1" t="s">
        <v>526</v>
      </c>
      <c r="B5" s="6">
        <v>300</v>
      </c>
      <c r="C5" s="5">
        <v>292.5</v>
      </c>
      <c r="D5" s="3" t="s">
        <v>64</v>
      </c>
    </row>
    <row r="6" spans="1:4" s="6" customFormat="1" x14ac:dyDescent="0.15">
      <c r="A6" s="1" t="s">
        <v>525</v>
      </c>
      <c r="B6" s="6">
        <v>100</v>
      </c>
      <c r="C6" s="5">
        <v>97.5</v>
      </c>
      <c r="D6" s="3" t="s">
        <v>65</v>
      </c>
    </row>
    <row r="7" spans="1:4" x14ac:dyDescent="0.15">
      <c r="A7" s="2">
        <v>42944.507638888892</v>
      </c>
      <c r="B7" s="1" t="s">
        <v>73</v>
      </c>
      <c r="C7" s="5">
        <v>292.5</v>
      </c>
      <c r="D7" s="3" t="s">
        <v>74</v>
      </c>
    </row>
    <row r="9" spans="1:4" x14ac:dyDescent="0.15">
      <c r="A9" s="4"/>
    </row>
    <row r="11" spans="1:4" x14ac:dyDescent="0.15">
      <c r="A11" s="3"/>
    </row>
    <row r="12" spans="1:4" x14ac:dyDescent="0.15">
      <c r="A12" s="3"/>
    </row>
  </sheetData>
  <hyperlinks>
    <hyperlink ref="D3" r:id="rId1"/>
    <hyperlink ref="D5" r:id="rId2"/>
    <hyperlink ref="D6" r:id="rId3"/>
    <hyperlink ref="D7" r:id="rId4"/>
    <hyperlink ref="D2" r:id="rId5"/>
  </hyperlinks>
  <pageMargins left="0.7" right="0.7" top="0.75" bottom="0.75" header="0.3" footer="0.3"/>
  <ignoredErrors>
    <ignoredError sqref="B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3"/>
  <sheetViews>
    <sheetView topLeftCell="F34" workbookViewId="0">
      <selection activeCell="K76" sqref="K76"/>
    </sheetView>
  </sheetViews>
  <sheetFormatPr defaultRowHeight="15" x14ac:dyDescent="0.25"/>
  <cols>
    <col min="1" max="5" width="24.140625" hidden="1" customWidth="1"/>
    <col min="6" max="6" width="8.85546875" customWidth="1"/>
    <col min="7" max="7" width="12.5703125" customWidth="1"/>
    <col min="8" max="8" width="86.85546875" customWidth="1"/>
    <col min="9" max="255" width="25" style="17" customWidth="1"/>
    <col min="256" max="16384" width="9.140625" style="17"/>
  </cols>
  <sheetData>
    <row r="1" spans="1:10" s="12" customFormat="1" ht="12.75" customHeight="1" x14ac:dyDescent="0.25">
      <c r="A1" s="59"/>
      <c r="B1" s="59"/>
      <c r="C1" s="113" t="s">
        <v>334</v>
      </c>
      <c r="D1" s="113"/>
      <c r="E1" s="113"/>
      <c r="F1" s="65" t="s">
        <v>12</v>
      </c>
      <c r="G1" s="13" t="s">
        <v>26</v>
      </c>
      <c r="H1" s="13" t="s">
        <v>116</v>
      </c>
    </row>
    <row r="2" spans="1:10" ht="12.75" customHeight="1" x14ac:dyDescent="0.25">
      <c r="A2" s="59"/>
      <c r="B2" s="59"/>
      <c r="C2" s="113" t="s">
        <v>334</v>
      </c>
      <c r="D2" s="113"/>
      <c r="E2" s="113"/>
      <c r="F2" s="15" t="s">
        <v>500</v>
      </c>
      <c r="G2" s="60" t="s">
        <v>111</v>
      </c>
      <c r="H2" s="63" t="s">
        <v>395</v>
      </c>
      <c r="I2" s="19"/>
      <c r="J2" s="19"/>
    </row>
    <row r="3" spans="1:10" ht="12.75" customHeight="1" x14ac:dyDescent="0.15">
      <c r="A3" s="59"/>
      <c r="B3" s="59"/>
      <c r="C3" s="113" t="s">
        <v>334</v>
      </c>
      <c r="D3" s="113"/>
      <c r="E3" s="113"/>
      <c r="F3" s="66" t="s">
        <v>500</v>
      </c>
      <c r="G3" s="60" t="s">
        <v>356</v>
      </c>
      <c r="H3" s="63" t="s">
        <v>438</v>
      </c>
      <c r="I3" s="19"/>
      <c r="J3" s="19"/>
    </row>
    <row r="4" spans="1:10" ht="12.75" customHeight="1" x14ac:dyDescent="0.15">
      <c r="A4" s="59"/>
      <c r="B4" s="59"/>
      <c r="C4" s="113" t="s">
        <v>334</v>
      </c>
      <c r="D4" s="113"/>
      <c r="E4" s="113"/>
      <c r="F4" s="66" t="s">
        <v>500</v>
      </c>
      <c r="G4" s="60" t="s">
        <v>44</v>
      </c>
      <c r="H4" s="63" t="s">
        <v>439</v>
      </c>
      <c r="I4" s="19"/>
      <c r="J4" s="19"/>
    </row>
    <row r="5" spans="1:10" ht="12.75" customHeight="1" x14ac:dyDescent="0.15">
      <c r="A5" s="59"/>
      <c r="B5" s="59"/>
      <c r="C5" s="113" t="s">
        <v>334</v>
      </c>
      <c r="D5" s="113"/>
      <c r="E5" s="113"/>
      <c r="F5" s="66" t="s">
        <v>500</v>
      </c>
      <c r="G5" s="60" t="s">
        <v>42</v>
      </c>
      <c r="H5" s="63" t="s">
        <v>440</v>
      </c>
      <c r="I5" s="19"/>
      <c r="J5" s="19"/>
    </row>
    <row r="6" spans="1:10" ht="12.75" customHeight="1" x14ac:dyDescent="0.15">
      <c r="A6" s="59"/>
      <c r="B6" s="59"/>
      <c r="C6" s="113" t="s">
        <v>334</v>
      </c>
      <c r="D6" s="113"/>
      <c r="E6" s="113"/>
      <c r="F6" s="66" t="s">
        <v>500</v>
      </c>
      <c r="G6" s="60" t="s">
        <v>39</v>
      </c>
      <c r="H6" s="63" t="s">
        <v>441</v>
      </c>
      <c r="I6" s="19"/>
      <c r="J6" s="19"/>
    </row>
    <row r="7" spans="1:10" ht="12.75" customHeight="1" x14ac:dyDescent="0.15">
      <c r="A7" s="59"/>
      <c r="B7" s="59"/>
      <c r="C7" s="113" t="s">
        <v>334</v>
      </c>
      <c r="D7" s="113"/>
      <c r="E7" s="113"/>
      <c r="F7" s="66" t="s">
        <v>500</v>
      </c>
      <c r="G7" s="60" t="s">
        <v>357</v>
      </c>
      <c r="H7" s="63" t="s">
        <v>396</v>
      </c>
      <c r="I7" s="19"/>
      <c r="J7" s="19"/>
    </row>
    <row r="8" spans="1:10" ht="12.75" customHeight="1" x14ac:dyDescent="0.15">
      <c r="A8" s="59"/>
      <c r="B8" s="59"/>
      <c r="C8" s="113" t="s">
        <v>334</v>
      </c>
      <c r="D8" s="113"/>
      <c r="E8" s="113"/>
      <c r="F8" s="66" t="s">
        <v>500</v>
      </c>
      <c r="G8" s="60" t="s">
        <v>358</v>
      </c>
      <c r="H8" s="63" t="s">
        <v>397</v>
      </c>
      <c r="I8" s="19"/>
      <c r="J8" s="19"/>
    </row>
    <row r="9" spans="1:10" ht="12.75" customHeight="1" x14ac:dyDescent="0.15">
      <c r="A9" s="59"/>
      <c r="B9" s="59"/>
      <c r="C9" s="113" t="s">
        <v>335</v>
      </c>
      <c r="D9" s="113"/>
      <c r="E9" s="113"/>
      <c r="F9" s="66" t="s">
        <v>501</v>
      </c>
      <c r="G9" s="60" t="s">
        <v>115</v>
      </c>
      <c r="H9" s="63" t="s">
        <v>442</v>
      </c>
      <c r="I9" s="19"/>
      <c r="J9" s="19"/>
    </row>
    <row r="10" spans="1:10" ht="12.75" customHeight="1" x14ac:dyDescent="0.15">
      <c r="A10" s="59"/>
      <c r="B10" s="59"/>
      <c r="C10" s="113" t="s">
        <v>335</v>
      </c>
      <c r="D10" s="113"/>
      <c r="E10" s="113"/>
      <c r="F10" s="66" t="s">
        <v>501</v>
      </c>
      <c r="G10" s="60" t="s">
        <v>359</v>
      </c>
      <c r="H10" s="63" t="s">
        <v>443</v>
      </c>
      <c r="I10" s="19"/>
      <c r="J10" s="19"/>
    </row>
    <row r="11" spans="1:10" ht="12.75" customHeight="1" x14ac:dyDescent="0.15">
      <c r="A11" s="59"/>
      <c r="B11" s="59"/>
      <c r="C11" s="113" t="s">
        <v>336</v>
      </c>
      <c r="D11" s="113"/>
      <c r="E11" s="113"/>
      <c r="F11" s="66" t="s">
        <v>502</v>
      </c>
      <c r="G11" s="60" t="s">
        <v>67</v>
      </c>
      <c r="H11" s="63" t="s">
        <v>398</v>
      </c>
      <c r="I11" s="19"/>
      <c r="J11" s="19"/>
    </row>
    <row r="12" spans="1:10" ht="12.75" customHeight="1" x14ac:dyDescent="0.15">
      <c r="A12" s="59"/>
      <c r="B12" s="59"/>
      <c r="C12" s="113" t="s">
        <v>336</v>
      </c>
      <c r="D12" s="113"/>
      <c r="E12" s="113"/>
      <c r="F12" s="66" t="s">
        <v>503</v>
      </c>
      <c r="G12" s="60" t="s">
        <v>50</v>
      </c>
      <c r="H12" s="63" t="s">
        <v>444</v>
      </c>
      <c r="I12" s="19"/>
      <c r="J12" s="19"/>
    </row>
    <row r="13" spans="1:10" ht="12.75" customHeight="1" x14ac:dyDescent="0.15">
      <c r="A13" s="59"/>
      <c r="B13" s="59"/>
      <c r="C13" s="113" t="s">
        <v>336</v>
      </c>
      <c r="D13" s="113"/>
      <c r="E13" s="113"/>
      <c r="F13" s="66" t="s">
        <v>503</v>
      </c>
      <c r="G13" s="60" t="s">
        <v>44</v>
      </c>
      <c r="H13" s="63" t="s">
        <v>445</v>
      </c>
      <c r="I13" s="19"/>
      <c r="J13" s="19"/>
    </row>
    <row r="14" spans="1:10" ht="12.75" customHeight="1" x14ac:dyDescent="0.15">
      <c r="A14" s="59"/>
      <c r="B14" s="59"/>
      <c r="C14" s="113" t="s">
        <v>336</v>
      </c>
      <c r="D14" s="113"/>
      <c r="E14" s="113"/>
      <c r="F14" s="66" t="s">
        <v>503</v>
      </c>
      <c r="G14" s="60" t="s">
        <v>360</v>
      </c>
      <c r="H14" s="63" t="s">
        <v>446</v>
      </c>
      <c r="I14" s="19"/>
      <c r="J14" s="19"/>
    </row>
    <row r="15" spans="1:10" ht="12.75" customHeight="1" x14ac:dyDescent="0.15">
      <c r="A15" s="59"/>
      <c r="B15" s="59"/>
      <c r="C15" s="113" t="s">
        <v>336</v>
      </c>
      <c r="D15" s="113"/>
      <c r="E15" s="113"/>
      <c r="F15" s="66" t="s">
        <v>503</v>
      </c>
      <c r="G15" s="60" t="s">
        <v>42</v>
      </c>
      <c r="H15" s="63" t="s">
        <v>447</v>
      </c>
      <c r="I15" s="19"/>
      <c r="J15" s="19"/>
    </row>
    <row r="16" spans="1:10" ht="12.75" customHeight="1" x14ac:dyDescent="0.15">
      <c r="A16" s="59"/>
      <c r="B16" s="59"/>
      <c r="C16" s="113" t="s">
        <v>336</v>
      </c>
      <c r="D16" s="113"/>
      <c r="E16" s="113"/>
      <c r="F16" s="66" t="s">
        <v>503</v>
      </c>
      <c r="G16" s="60" t="s">
        <v>42</v>
      </c>
      <c r="H16" s="63" t="s">
        <v>448</v>
      </c>
      <c r="I16" s="19"/>
      <c r="J16" s="19"/>
    </row>
    <row r="17" spans="1:10" ht="12.75" customHeight="1" x14ac:dyDescent="0.15">
      <c r="A17" s="59"/>
      <c r="B17" s="59"/>
      <c r="C17" s="113" t="s">
        <v>336</v>
      </c>
      <c r="D17" s="113"/>
      <c r="E17" s="113"/>
      <c r="F17" s="66" t="s">
        <v>503</v>
      </c>
      <c r="G17" s="60" t="s">
        <v>40</v>
      </c>
      <c r="H17" s="63" t="s">
        <v>449</v>
      </c>
      <c r="I17" s="19"/>
      <c r="J17" s="19"/>
    </row>
    <row r="18" spans="1:10" ht="12.75" customHeight="1" x14ac:dyDescent="0.15">
      <c r="A18" s="59"/>
      <c r="B18" s="59"/>
      <c r="C18" s="113" t="s">
        <v>337</v>
      </c>
      <c r="D18" s="113"/>
      <c r="E18" s="113"/>
      <c r="F18" s="66" t="s">
        <v>503</v>
      </c>
      <c r="G18" s="60" t="s">
        <v>112</v>
      </c>
      <c r="H18" s="63" t="s">
        <v>450</v>
      </c>
      <c r="I18" s="19"/>
      <c r="J18" s="19"/>
    </row>
    <row r="19" spans="1:10" ht="12.75" customHeight="1" x14ac:dyDescent="0.15">
      <c r="A19" s="59"/>
      <c r="B19" s="59"/>
      <c r="C19" s="113" t="s">
        <v>337</v>
      </c>
      <c r="D19" s="113"/>
      <c r="E19" s="113"/>
      <c r="F19" s="66" t="s">
        <v>503</v>
      </c>
      <c r="G19" s="60" t="s">
        <v>49</v>
      </c>
      <c r="H19" s="63" t="s">
        <v>451</v>
      </c>
      <c r="I19" s="19"/>
      <c r="J19" s="19"/>
    </row>
    <row r="20" spans="1:10" ht="12.75" customHeight="1" x14ac:dyDescent="0.15">
      <c r="A20" s="59"/>
      <c r="B20" s="59"/>
      <c r="C20" s="113" t="s">
        <v>337</v>
      </c>
      <c r="D20" s="113"/>
      <c r="E20" s="113"/>
      <c r="F20" s="66" t="s">
        <v>503</v>
      </c>
      <c r="G20" s="60" t="s">
        <v>49</v>
      </c>
      <c r="H20" s="63" t="s">
        <v>452</v>
      </c>
      <c r="I20" s="19"/>
      <c r="J20" s="19"/>
    </row>
    <row r="21" spans="1:10" ht="12.75" customHeight="1" x14ac:dyDescent="0.15">
      <c r="A21" s="59"/>
      <c r="B21" s="59"/>
      <c r="C21" s="113" t="s">
        <v>337</v>
      </c>
      <c r="D21" s="113"/>
      <c r="E21" s="113"/>
      <c r="F21" s="66" t="s">
        <v>503</v>
      </c>
      <c r="G21" s="60" t="s">
        <v>39</v>
      </c>
      <c r="H21" s="63" t="s">
        <v>453</v>
      </c>
      <c r="I21" s="19"/>
      <c r="J21" s="19"/>
    </row>
    <row r="22" spans="1:10" ht="12.75" customHeight="1" x14ac:dyDescent="0.15">
      <c r="A22" s="59"/>
      <c r="B22" s="59"/>
      <c r="C22" s="113" t="s">
        <v>338</v>
      </c>
      <c r="D22" s="113"/>
      <c r="E22" s="113"/>
      <c r="F22" s="66" t="s">
        <v>504</v>
      </c>
      <c r="G22" s="60" t="s">
        <v>361</v>
      </c>
      <c r="H22" s="63" t="s">
        <v>399</v>
      </c>
      <c r="I22" s="19"/>
      <c r="J22" s="19"/>
    </row>
    <row r="23" spans="1:10" ht="12.75" customHeight="1" x14ac:dyDescent="0.15">
      <c r="A23" s="59"/>
      <c r="B23" s="59"/>
      <c r="C23" s="113" t="s">
        <v>338</v>
      </c>
      <c r="D23" s="113"/>
      <c r="E23" s="113"/>
      <c r="F23" s="66" t="s">
        <v>504</v>
      </c>
      <c r="G23" s="60" t="s">
        <v>49</v>
      </c>
      <c r="H23" s="63" t="s">
        <v>454</v>
      </c>
      <c r="I23" s="19"/>
      <c r="J23" s="19"/>
    </row>
    <row r="24" spans="1:10" ht="12.75" customHeight="1" x14ac:dyDescent="0.15">
      <c r="A24" s="59"/>
      <c r="B24" s="59"/>
      <c r="C24" s="113" t="s">
        <v>338</v>
      </c>
      <c r="D24" s="113"/>
      <c r="E24" s="113"/>
      <c r="F24" s="66" t="s">
        <v>504</v>
      </c>
      <c r="G24" s="60" t="s">
        <v>67</v>
      </c>
      <c r="H24" s="63" t="s">
        <v>400</v>
      </c>
      <c r="I24" s="19"/>
      <c r="J24" s="61"/>
    </row>
    <row r="25" spans="1:10" ht="12.75" customHeight="1" x14ac:dyDescent="0.15">
      <c r="A25" s="59"/>
      <c r="B25" s="59"/>
      <c r="C25" s="113" t="s">
        <v>338</v>
      </c>
      <c r="D25" s="113"/>
      <c r="E25" s="113"/>
      <c r="F25" s="66" t="s">
        <v>504</v>
      </c>
      <c r="G25" s="60" t="s">
        <v>42</v>
      </c>
      <c r="H25" s="63" t="s">
        <v>455</v>
      </c>
      <c r="I25" s="19"/>
      <c r="J25" s="19"/>
    </row>
    <row r="26" spans="1:10" ht="12.75" customHeight="1" x14ac:dyDescent="0.15">
      <c r="A26" s="59"/>
      <c r="B26" s="59"/>
      <c r="C26" s="113" t="s">
        <v>338</v>
      </c>
      <c r="D26" s="113"/>
      <c r="E26" s="113"/>
      <c r="F26" s="66" t="s">
        <v>504</v>
      </c>
      <c r="G26" s="60" t="s">
        <v>46</v>
      </c>
      <c r="H26" s="63" t="s">
        <v>456</v>
      </c>
      <c r="I26" s="19"/>
      <c r="J26" s="19"/>
    </row>
    <row r="27" spans="1:10" ht="12.75" customHeight="1" x14ac:dyDescent="0.15">
      <c r="A27" s="59"/>
      <c r="B27" s="59"/>
      <c r="C27" s="113" t="s">
        <v>339</v>
      </c>
      <c r="D27" s="113"/>
      <c r="E27" s="113"/>
      <c r="F27" s="66" t="s">
        <v>505</v>
      </c>
      <c r="G27" s="60" t="s">
        <v>41</v>
      </c>
      <c r="H27" s="63" t="s">
        <v>457</v>
      </c>
      <c r="I27" s="19"/>
      <c r="J27" s="19"/>
    </row>
    <row r="28" spans="1:10" ht="12.75" customHeight="1" x14ac:dyDescent="0.15">
      <c r="A28" s="59"/>
      <c r="B28" s="59"/>
      <c r="C28" s="113" t="s">
        <v>339</v>
      </c>
      <c r="D28" s="113"/>
      <c r="E28" s="113"/>
      <c r="F28" s="66" t="s">
        <v>505</v>
      </c>
      <c r="G28" s="60" t="s">
        <v>362</v>
      </c>
      <c r="H28" s="63" t="s">
        <v>458</v>
      </c>
      <c r="I28" s="19"/>
      <c r="J28" s="19"/>
    </row>
    <row r="29" spans="1:10" ht="12.75" customHeight="1" x14ac:dyDescent="0.15">
      <c r="A29" s="59"/>
      <c r="B29" s="59"/>
      <c r="C29" s="113" t="s">
        <v>339</v>
      </c>
      <c r="D29" s="113"/>
      <c r="E29" s="113"/>
      <c r="F29" s="66" t="s">
        <v>505</v>
      </c>
      <c r="G29" s="60" t="s">
        <v>39</v>
      </c>
      <c r="H29" s="63" t="s">
        <v>459</v>
      </c>
      <c r="I29" s="19"/>
      <c r="J29" s="19"/>
    </row>
    <row r="30" spans="1:10" ht="12.75" customHeight="1" x14ac:dyDescent="0.15">
      <c r="A30" s="59"/>
      <c r="B30" s="59" t="s">
        <v>340</v>
      </c>
      <c r="C30" s="113" t="s">
        <v>339</v>
      </c>
      <c r="D30" s="113"/>
      <c r="E30" s="113"/>
      <c r="F30" s="66" t="s">
        <v>505</v>
      </c>
      <c r="G30" s="60" t="s">
        <v>363</v>
      </c>
      <c r="H30" s="63" t="s">
        <v>401</v>
      </c>
      <c r="I30" s="19"/>
      <c r="J30" s="19"/>
    </row>
    <row r="31" spans="1:10" ht="12.75" customHeight="1" x14ac:dyDescent="0.15">
      <c r="A31" s="59"/>
      <c r="B31" s="59"/>
      <c r="C31" s="113" t="s">
        <v>339</v>
      </c>
      <c r="D31" s="113"/>
      <c r="E31" s="113"/>
      <c r="F31" s="66" t="s">
        <v>505</v>
      </c>
      <c r="G31" s="60" t="s">
        <v>47</v>
      </c>
      <c r="H31" s="63" t="s">
        <v>460</v>
      </c>
      <c r="I31" s="19"/>
      <c r="J31" s="19"/>
    </row>
    <row r="32" spans="1:10" ht="12.75" customHeight="1" x14ac:dyDescent="0.15">
      <c r="A32" s="59"/>
      <c r="B32" s="59"/>
      <c r="C32" s="113" t="s">
        <v>341</v>
      </c>
      <c r="D32" s="113"/>
      <c r="E32" s="113"/>
      <c r="F32" s="66" t="s">
        <v>506</v>
      </c>
      <c r="G32" s="60" t="s">
        <v>364</v>
      </c>
      <c r="H32" s="63" t="s">
        <v>461</v>
      </c>
      <c r="I32" s="19"/>
      <c r="J32" s="19"/>
    </row>
    <row r="33" spans="1:10" ht="12.75" customHeight="1" x14ac:dyDescent="0.15">
      <c r="A33" s="59"/>
      <c r="B33" s="59"/>
      <c r="C33" s="113" t="s">
        <v>341</v>
      </c>
      <c r="D33" s="113"/>
      <c r="E33" s="113"/>
      <c r="F33" s="66" t="s">
        <v>506</v>
      </c>
      <c r="G33" s="60" t="s">
        <v>42</v>
      </c>
      <c r="H33" s="63" t="s">
        <v>462</v>
      </c>
      <c r="I33" s="19"/>
      <c r="J33" s="19"/>
    </row>
    <row r="34" spans="1:10" ht="12.75" customHeight="1" x14ac:dyDescent="0.15">
      <c r="A34" s="59"/>
      <c r="B34" s="59"/>
      <c r="C34" s="113" t="s">
        <v>342</v>
      </c>
      <c r="D34" s="113"/>
      <c r="E34" s="113"/>
      <c r="F34" s="66" t="s">
        <v>507</v>
      </c>
      <c r="G34" s="60" t="s">
        <v>365</v>
      </c>
      <c r="H34" s="63" t="s">
        <v>402</v>
      </c>
      <c r="I34" s="19"/>
      <c r="J34" s="19"/>
    </row>
    <row r="35" spans="1:10" ht="12.75" customHeight="1" x14ac:dyDescent="0.15">
      <c r="A35" s="59"/>
      <c r="B35" s="59"/>
      <c r="C35" s="113" t="s">
        <v>342</v>
      </c>
      <c r="D35" s="113"/>
      <c r="E35" s="113"/>
      <c r="F35" s="66" t="s">
        <v>507</v>
      </c>
      <c r="G35" s="60" t="s">
        <v>45</v>
      </c>
      <c r="H35" s="63" t="s">
        <v>463</v>
      </c>
      <c r="I35" s="19"/>
      <c r="J35" s="19"/>
    </row>
    <row r="36" spans="1:10" ht="12.75" customHeight="1" x14ac:dyDescent="0.15">
      <c r="A36" s="59"/>
      <c r="B36" s="59"/>
      <c r="C36" s="113" t="s">
        <v>342</v>
      </c>
      <c r="D36" s="113"/>
      <c r="E36" s="113"/>
      <c r="F36" s="66" t="s">
        <v>507</v>
      </c>
      <c r="G36" s="60" t="s">
        <v>366</v>
      </c>
      <c r="H36" s="63" t="s">
        <v>403</v>
      </c>
      <c r="I36" s="19"/>
      <c r="J36" s="19"/>
    </row>
    <row r="37" spans="1:10" ht="12.75" customHeight="1" x14ac:dyDescent="0.15">
      <c r="A37" s="59"/>
      <c r="B37" s="59"/>
      <c r="C37" s="113" t="s">
        <v>343</v>
      </c>
      <c r="D37" s="113"/>
      <c r="E37" s="113"/>
      <c r="F37" s="66" t="s">
        <v>508</v>
      </c>
      <c r="G37" s="60" t="s">
        <v>367</v>
      </c>
      <c r="H37" s="63" t="s">
        <v>404</v>
      </c>
      <c r="I37" s="19"/>
      <c r="J37" s="19"/>
    </row>
    <row r="38" spans="1:10" ht="12.75" customHeight="1" x14ac:dyDescent="0.15">
      <c r="A38" s="59"/>
      <c r="B38" s="59"/>
      <c r="C38" s="113" t="s">
        <v>343</v>
      </c>
      <c r="D38" s="113"/>
      <c r="E38" s="113"/>
      <c r="F38" s="66" t="s">
        <v>508</v>
      </c>
      <c r="G38" s="60" t="s">
        <v>49</v>
      </c>
      <c r="H38" s="63" t="s">
        <v>464</v>
      </c>
      <c r="I38" s="19"/>
      <c r="J38" s="19"/>
    </row>
    <row r="39" spans="1:10" ht="12.75" customHeight="1" x14ac:dyDescent="0.15">
      <c r="A39" s="59"/>
      <c r="B39" s="59"/>
      <c r="C39" s="113" t="s">
        <v>343</v>
      </c>
      <c r="D39" s="113"/>
      <c r="E39" s="113"/>
      <c r="F39" s="66" t="s">
        <v>508</v>
      </c>
      <c r="G39" s="60" t="s">
        <v>368</v>
      </c>
      <c r="H39" s="63" t="s">
        <v>405</v>
      </c>
      <c r="I39" s="19"/>
      <c r="J39" s="19"/>
    </row>
    <row r="40" spans="1:10" ht="12.75" customHeight="1" x14ac:dyDescent="0.15">
      <c r="A40" s="59"/>
      <c r="B40" s="59"/>
      <c r="C40" s="113" t="s">
        <v>344</v>
      </c>
      <c r="D40" s="113"/>
      <c r="E40" s="113"/>
      <c r="F40" s="66" t="s">
        <v>509</v>
      </c>
      <c r="G40" s="60" t="s">
        <v>369</v>
      </c>
      <c r="H40" s="63" t="s">
        <v>465</v>
      </c>
      <c r="I40" s="19"/>
      <c r="J40" s="19"/>
    </row>
    <row r="41" spans="1:10" ht="12.75" customHeight="1" x14ac:dyDescent="0.15">
      <c r="A41" s="59"/>
      <c r="B41" s="59"/>
      <c r="C41" s="113" t="s">
        <v>344</v>
      </c>
      <c r="D41" s="113"/>
      <c r="E41" s="113"/>
      <c r="F41" s="66" t="s">
        <v>509</v>
      </c>
      <c r="G41" s="60" t="s">
        <v>370</v>
      </c>
      <c r="H41" s="63" t="s">
        <v>466</v>
      </c>
      <c r="I41" s="19"/>
      <c r="J41" s="19"/>
    </row>
    <row r="42" spans="1:10" ht="12.75" customHeight="1" x14ac:dyDescent="0.15">
      <c r="A42" s="59"/>
      <c r="B42" s="59"/>
      <c r="C42" s="113" t="s">
        <v>344</v>
      </c>
      <c r="D42" s="113"/>
      <c r="E42" s="113"/>
      <c r="F42" s="66" t="s">
        <v>509</v>
      </c>
      <c r="G42" s="60" t="s">
        <v>39</v>
      </c>
      <c r="H42" s="63" t="s">
        <v>467</v>
      </c>
      <c r="I42" s="19"/>
      <c r="J42" s="19"/>
    </row>
    <row r="43" spans="1:10" ht="12.75" customHeight="1" x14ac:dyDescent="0.15">
      <c r="A43" s="59"/>
      <c r="B43" s="59"/>
      <c r="C43" s="113" t="s">
        <v>345</v>
      </c>
      <c r="D43" s="113"/>
      <c r="E43" s="113"/>
      <c r="F43" s="66" t="s">
        <v>510</v>
      </c>
      <c r="G43" s="60" t="s">
        <v>371</v>
      </c>
      <c r="H43" s="63" t="s">
        <v>406</v>
      </c>
      <c r="I43" s="19"/>
      <c r="J43" s="19"/>
    </row>
    <row r="44" spans="1:10" ht="12.75" customHeight="1" x14ac:dyDescent="0.15">
      <c r="A44" s="59"/>
      <c r="B44" s="59"/>
      <c r="C44" s="113" t="s">
        <v>345</v>
      </c>
      <c r="D44" s="113"/>
      <c r="E44" s="113"/>
      <c r="F44" s="66" t="s">
        <v>510</v>
      </c>
      <c r="G44" s="60" t="s">
        <v>372</v>
      </c>
      <c r="H44" s="63" t="s">
        <v>468</v>
      </c>
      <c r="I44" s="19"/>
      <c r="J44" s="19"/>
    </row>
    <row r="45" spans="1:10" ht="12.75" customHeight="1" x14ac:dyDescent="0.15">
      <c r="A45" s="59"/>
      <c r="B45" s="59" t="s">
        <v>340</v>
      </c>
      <c r="C45" s="113" t="s">
        <v>345</v>
      </c>
      <c r="D45" s="113"/>
      <c r="E45" s="113"/>
      <c r="F45" s="66" t="s">
        <v>510</v>
      </c>
      <c r="G45" s="60" t="s">
        <v>372</v>
      </c>
      <c r="H45" s="63" t="s">
        <v>469</v>
      </c>
      <c r="I45" s="19"/>
      <c r="J45" s="19"/>
    </row>
    <row r="46" spans="1:10" ht="12.75" customHeight="1" x14ac:dyDescent="0.15">
      <c r="A46" s="59"/>
      <c r="B46" s="59"/>
      <c r="C46" s="113" t="s">
        <v>345</v>
      </c>
      <c r="D46" s="113"/>
      <c r="E46" s="113"/>
      <c r="F46" s="66" t="s">
        <v>510</v>
      </c>
      <c r="G46" s="60" t="s">
        <v>39</v>
      </c>
      <c r="H46" s="63" t="s">
        <v>470</v>
      </c>
      <c r="I46" s="19"/>
      <c r="J46" s="19"/>
    </row>
    <row r="47" spans="1:10" ht="12.75" customHeight="1" x14ac:dyDescent="0.15">
      <c r="A47" s="59"/>
      <c r="B47" s="59"/>
      <c r="C47" s="113" t="s">
        <v>345</v>
      </c>
      <c r="D47" s="113"/>
      <c r="E47" s="113"/>
      <c r="F47" s="66" t="s">
        <v>510</v>
      </c>
      <c r="G47" s="60" t="s">
        <v>39</v>
      </c>
      <c r="H47" s="63" t="s">
        <v>471</v>
      </c>
      <c r="I47" s="19"/>
      <c r="J47" s="19"/>
    </row>
    <row r="48" spans="1:10" ht="12.75" customHeight="1" x14ac:dyDescent="0.15">
      <c r="A48" s="59"/>
      <c r="B48" s="59"/>
      <c r="C48" s="113" t="s">
        <v>345</v>
      </c>
      <c r="D48" s="113"/>
      <c r="E48" s="113"/>
      <c r="F48" s="66" t="s">
        <v>510</v>
      </c>
      <c r="G48" s="60" t="s">
        <v>39</v>
      </c>
      <c r="H48" s="63" t="s">
        <v>472</v>
      </c>
      <c r="I48" s="19"/>
      <c r="J48" s="19"/>
    </row>
    <row r="49" spans="1:10" ht="12.75" customHeight="1" x14ac:dyDescent="0.15">
      <c r="A49" s="59"/>
      <c r="B49" s="59"/>
      <c r="C49" s="113" t="s">
        <v>345</v>
      </c>
      <c r="D49" s="113"/>
      <c r="E49" s="113"/>
      <c r="F49" s="66" t="s">
        <v>510</v>
      </c>
      <c r="G49" s="60" t="s">
        <v>40</v>
      </c>
      <c r="H49" s="63" t="s">
        <v>473</v>
      </c>
      <c r="I49" s="19"/>
      <c r="J49" s="19"/>
    </row>
    <row r="50" spans="1:10" ht="12.75" customHeight="1" x14ac:dyDescent="0.15">
      <c r="A50" s="59"/>
      <c r="B50" s="59"/>
      <c r="C50" s="113" t="s">
        <v>345</v>
      </c>
      <c r="D50" s="113"/>
      <c r="E50" s="113"/>
      <c r="F50" s="66" t="s">
        <v>510</v>
      </c>
      <c r="G50" s="60" t="s">
        <v>373</v>
      </c>
      <c r="H50" s="63" t="s">
        <v>407</v>
      </c>
      <c r="I50" s="19"/>
      <c r="J50" s="19"/>
    </row>
    <row r="51" spans="1:10" ht="12.75" customHeight="1" x14ac:dyDescent="0.15">
      <c r="A51" s="59"/>
      <c r="B51" s="59"/>
      <c r="C51" s="113" t="s">
        <v>345</v>
      </c>
      <c r="D51" s="113"/>
      <c r="E51" s="113"/>
      <c r="F51" s="66" t="s">
        <v>510</v>
      </c>
      <c r="G51" s="60" t="s">
        <v>374</v>
      </c>
      <c r="H51" s="63" t="s">
        <v>408</v>
      </c>
      <c r="I51" s="19"/>
      <c r="J51" s="19"/>
    </row>
    <row r="52" spans="1:10" ht="12.75" customHeight="1" x14ac:dyDescent="0.15">
      <c r="A52" s="59"/>
      <c r="B52" s="59"/>
      <c r="C52" s="113" t="s">
        <v>346</v>
      </c>
      <c r="D52" s="113"/>
      <c r="E52" s="113"/>
      <c r="F52" s="66" t="s">
        <v>511</v>
      </c>
      <c r="G52" s="60" t="s">
        <v>375</v>
      </c>
      <c r="H52" s="63" t="s">
        <v>409</v>
      </c>
      <c r="I52" s="19"/>
      <c r="J52" s="19"/>
    </row>
    <row r="53" spans="1:10" ht="12.75" customHeight="1" x14ac:dyDescent="0.15">
      <c r="A53" s="59"/>
      <c r="B53" s="59"/>
      <c r="C53" s="113" t="s">
        <v>346</v>
      </c>
      <c r="D53" s="113"/>
      <c r="E53" s="113"/>
      <c r="F53" s="66" t="s">
        <v>511</v>
      </c>
      <c r="G53" s="60" t="s">
        <v>376</v>
      </c>
      <c r="H53" s="63" t="s">
        <v>474</v>
      </c>
      <c r="I53" s="19"/>
      <c r="J53" s="19"/>
    </row>
    <row r="54" spans="1:10" ht="12.75" customHeight="1" x14ac:dyDescent="0.15">
      <c r="A54" s="59"/>
      <c r="B54" s="59"/>
      <c r="C54" s="113" t="s">
        <v>346</v>
      </c>
      <c r="D54" s="113"/>
      <c r="E54" s="113"/>
      <c r="F54" s="66" t="s">
        <v>511</v>
      </c>
      <c r="G54" s="60" t="s">
        <v>377</v>
      </c>
      <c r="H54" s="63" t="s">
        <v>475</v>
      </c>
      <c r="I54" s="19"/>
      <c r="J54" s="19"/>
    </row>
    <row r="55" spans="1:10" ht="12.75" customHeight="1" x14ac:dyDescent="0.15">
      <c r="A55" s="59"/>
      <c r="B55" s="59"/>
      <c r="C55" s="113" t="s">
        <v>346</v>
      </c>
      <c r="D55" s="113"/>
      <c r="E55" s="113"/>
      <c r="F55" s="66" t="s">
        <v>511</v>
      </c>
      <c r="G55" s="60" t="s">
        <v>378</v>
      </c>
      <c r="H55" s="63" t="s">
        <v>476</v>
      </c>
      <c r="I55" s="19"/>
      <c r="J55" s="19"/>
    </row>
    <row r="56" spans="1:10" ht="12.75" customHeight="1" x14ac:dyDescent="0.15">
      <c r="A56" s="59"/>
      <c r="B56" s="59"/>
      <c r="C56" s="113" t="s">
        <v>346</v>
      </c>
      <c r="D56" s="113"/>
      <c r="E56" s="113"/>
      <c r="F56" s="66" t="s">
        <v>511</v>
      </c>
      <c r="G56" s="60" t="s">
        <v>378</v>
      </c>
      <c r="H56" s="63" t="s">
        <v>477</v>
      </c>
      <c r="I56" s="19"/>
      <c r="J56" s="19"/>
    </row>
    <row r="57" spans="1:10" ht="12.75" customHeight="1" x14ac:dyDescent="0.15">
      <c r="A57" s="59"/>
      <c r="B57" s="59"/>
      <c r="C57" s="113" t="s">
        <v>346</v>
      </c>
      <c r="D57" s="113"/>
      <c r="E57" s="113"/>
      <c r="F57" s="66" t="s">
        <v>511</v>
      </c>
      <c r="G57" s="60" t="s">
        <v>378</v>
      </c>
      <c r="H57" s="63" t="s">
        <v>478</v>
      </c>
      <c r="I57" s="19"/>
      <c r="J57" s="19"/>
    </row>
    <row r="58" spans="1:10" ht="12.75" customHeight="1" x14ac:dyDescent="0.15">
      <c r="A58" s="59"/>
      <c r="B58" s="59"/>
      <c r="C58" s="113" t="s">
        <v>346</v>
      </c>
      <c r="D58" s="113"/>
      <c r="E58" s="113"/>
      <c r="F58" s="66" t="s">
        <v>511</v>
      </c>
      <c r="G58" s="60" t="s">
        <v>379</v>
      </c>
      <c r="H58" s="63" t="s">
        <v>410</v>
      </c>
      <c r="I58" s="19"/>
      <c r="J58" s="19"/>
    </row>
    <row r="59" spans="1:10" ht="12.75" customHeight="1" x14ac:dyDescent="0.15">
      <c r="A59" s="59"/>
      <c r="B59" s="59"/>
      <c r="C59" s="113" t="s">
        <v>346</v>
      </c>
      <c r="D59" s="113"/>
      <c r="E59" s="113"/>
      <c r="F59" s="66" t="s">
        <v>511</v>
      </c>
      <c r="G59" s="60" t="s">
        <v>380</v>
      </c>
      <c r="H59" s="63" t="s">
        <v>411</v>
      </c>
      <c r="I59" s="19"/>
      <c r="J59" s="19"/>
    </row>
    <row r="60" spans="1:10" ht="12.75" customHeight="1" x14ac:dyDescent="0.15">
      <c r="A60" s="59"/>
      <c r="B60" s="59" t="s">
        <v>340</v>
      </c>
      <c r="C60" s="113" t="s">
        <v>347</v>
      </c>
      <c r="D60" s="113"/>
      <c r="E60" s="113"/>
      <c r="F60" s="66" t="s">
        <v>512</v>
      </c>
      <c r="G60" s="60" t="s">
        <v>381</v>
      </c>
      <c r="H60" s="63" t="s">
        <v>412</v>
      </c>
      <c r="I60" s="19"/>
      <c r="J60" s="19"/>
    </row>
    <row r="61" spans="1:10" ht="12.75" customHeight="1" x14ac:dyDescent="0.15">
      <c r="A61" s="59"/>
      <c r="B61" s="59"/>
      <c r="C61" s="113" t="s">
        <v>348</v>
      </c>
      <c r="D61" s="113"/>
      <c r="E61" s="113"/>
      <c r="F61" s="66" t="s">
        <v>513</v>
      </c>
      <c r="G61" s="60" t="s">
        <v>382</v>
      </c>
      <c r="H61" s="63" t="s">
        <v>413</v>
      </c>
      <c r="I61" s="19"/>
      <c r="J61" s="19"/>
    </row>
    <row r="62" spans="1:10" ht="12.75" customHeight="1" x14ac:dyDescent="0.15">
      <c r="A62" s="59"/>
      <c r="B62" s="59"/>
      <c r="C62" s="113" t="s">
        <v>348</v>
      </c>
      <c r="D62" s="113"/>
      <c r="E62" s="113"/>
      <c r="F62" s="66" t="s">
        <v>513</v>
      </c>
      <c r="G62" s="60" t="s">
        <v>370</v>
      </c>
      <c r="H62" s="63" t="s">
        <v>479</v>
      </c>
      <c r="I62" s="19"/>
      <c r="J62" s="19"/>
    </row>
    <row r="63" spans="1:10" ht="12.75" customHeight="1" x14ac:dyDescent="0.15">
      <c r="A63" s="59"/>
      <c r="B63" s="59"/>
      <c r="C63" s="113" t="s">
        <v>348</v>
      </c>
      <c r="D63" s="113"/>
      <c r="E63" s="113"/>
      <c r="F63" s="66" t="s">
        <v>513</v>
      </c>
      <c r="G63" s="60" t="s">
        <v>39</v>
      </c>
      <c r="H63" s="63" t="s">
        <v>414</v>
      </c>
      <c r="I63" s="19"/>
      <c r="J63" s="19"/>
    </row>
    <row r="64" spans="1:10" ht="12.75" customHeight="1" x14ac:dyDescent="0.15">
      <c r="A64" s="59"/>
      <c r="B64" s="59"/>
      <c r="C64" s="113" t="s">
        <v>348</v>
      </c>
      <c r="D64" s="113"/>
      <c r="E64" s="113"/>
      <c r="F64" s="66" t="s">
        <v>513</v>
      </c>
      <c r="G64" s="60" t="s">
        <v>112</v>
      </c>
      <c r="H64" s="63" t="s">
        <v>415</v>
      </c>
      <c r="I64" s="19"/>
      <c r="J64" s="19"/>
    </row>
    <row r="65" spans="1:10" ht="12.75" customHeight="1" x14ac:dyDescent="0.15">
      <c r="A65" s="59"/>
      <c r="B65" s="59"/>
      <c r="C65" s="113" t="s">
        <v>348</v>
      </c>
      <c r="D65" s="113"/>
      <c r="E65" s="113"/>
      <c r="F65" s="66" t="s">
        <v>513</v>
      </c>
      <c r="G65" s="60" t="s">
        <v>383</v>
      </c>
      <c r="H65" s="63" t="s">
        <v>480</v>
      </c>
      <c r="I65" s="19"/>
      <c r="J65" s="19"/>
    </row>
    <row r="66" spans="1:10" ht="12.75" customHeight="1" x14ac:dyDescent="0.15">
      <c r="A66" s="59"/>
      <c r="B66" s="59"/>
      <c r="C66" s="113" t="s">
        <v>349</v>
      </c>
      <c r="D66" s="113"/>
      <c r="E66" s="113"/>
      <c r="F66" s="66" t="s">
        <v>514</v>
      </c>
      <c r="G66" s="60" t="s">
        <v>47</v>
      </c>
      <c r="H66" s="63" t="s">
        <v>481</v>
      </c>
      <c r="I66" s="19"/>
      <c r="J66" s="19"/>
    </row>
    <row r="67" spans="1:10" ht="12.75" customHeight="1" x14ac:dyDescent="0.15">
      <c r="A67" s="59"/>
      <c r="B67" s="59"/>
      <c r="C67" s="113" t="s">
        <v>349</v>
      </c>
      <c r="D67" s="113"/>
      <c r="E67" s="113"/>
      <c r="F67" s="66" t="s">
        <v>514</v>
      </c>
      <c r="G67" s="60" t="s">
        <v>384</v>
      </c>
      <c r="H67" s="63" t="s">
        <v>416</v>
      </c>
      <c r="I67" s="19"/>
      <c r="J67" s="19"/>
    </row>
    <row r="68" spans="1:10" ht="12.75" customHeight="1" x14ac:dyDescent="0.15">
      <c r="A68" s="59"/>
      <c r="B68" s="59"/>
      <c r="C68" s="113" t="s">
        <v>349</v>
      </c>
      <c r="D68" s="113"/>
      <c r="E68" s="113"/>
      <c r="F68" s="66" t="s">
        <v>514</v>
      </c>
      <c r="G68" s="60" t="s">
        <v>49</v>
      </c>
      <c r="H68" s="63" t="s">
        <v>482</v>
      </c>
      <c r="I68" s="19"/>
      <c r="J68" s="19"/>
    </row>
    <row r="69" spans="1:10" ht="12.75" customHeight="1" x14ac:dyDescent="0.15">
      <c r="A69" s="59"/>
      <c r="B69" s="59"/>
      <c r="C69" s="113" t="s">
        <v>350</v>
      </c>
      <c r="D69" s="113"/>
      <c r="E69" s="113"/>
      <c r="F69" s="66" t="s">
        <v>515</v>
      </c>
      <c r="G69" s="60" t="s">
        <v>370</v>
      </c>
      <c r="H69" s="63" t="s">
        <v>483</v>
      </c>
      <c r="I69" s="19"/>
      <c r="J69" s="19"/>
    </row>
    <row r="70" spans="1:10" ht="12.75" customHeight="1" x14ac:dyDescent="0.15">
      <c r="A70" s="59"/>
      <c r="B70" s="59"/>
      <c r="C70" s="113" t="s">
        <v>350</v>
      </c>
      <c r="D70" s="113"/>
      <c r="E70" s="113"/>
      <c r="F70" s="66" t="s">
        <v>515</v>
      </c>
      <c r="G70" s="60" t="s">
        <v>385</v>
      </c>
      <c r="H70" s="63" t="s">
        <v>417</v>
      </c>
      <c r="I70" s="19"/>
      <c r="J70" s="19"/>
    </row>
    <row r="71" spans="1:10" ht="12.75" customHeight="1" x14ac:dyDescent="0.15">
      <c r="A71" s="59"/>
      <c r="B71" s="59"/>
      <c r="C71" s="113" t="s">
        <v>350</v>
      </c>
      <c r="D71" s="113"/>
      <c r="E71" s="113"/>
      <c r="F71" s="66" t="s">
        <v>515</v>
      </c>
      <c r="G71" s="60" t="s">
        <v>386</v>
      </c>
      <c r="H71" s="63" t="s">
        <v>484</v>
      </c>
      <c r="I71" s="19"/>
      <c r="J71" s="19"/>
    </row>
    <row r="72" spans="1:10" ht="12.75" customHeight="1" x14ac:dyDescent="0.15">
      <c r="A72" s="59"/>
      <c r="B72" s="59"/>
      <c r="C72" s="113" t="s">
        <v>350</v>
      </c>
      <c r="D72" s="113"/>
      <c r="E72" s="113"/>
      <c r="F72" s="66" t="s">
        <v>515</v>
      </c>
      <c r="G72" s="60" t="s">
        <v>42</v>
      </c>
      <c r="H72" s="63" t="s">
        <v>485</v>
      </c>
      <c r="I72" s="19"/>
      <c r="J72" s="19"/>
    </row>
    <row r="73" spans="1:10" ht="12.75" customHeight="1" x14ac:dyDescent="0.15">
      <c r="A73" s="59"/>
      <c r="B73" s="59" t="s">
        <v>340</v>
      </c>
      <c r="C73" s="113" t="s">
        <v>350</v>
      </c>
      <c r="D73" s="113"/>
      <c r="E73" s="113"/>
      <c r="F73" s="66" t="s">
        <v>515</v>
      </c>
      <c r="G73" s="60" t="s">
        <v>42</v>
      </c>
      <c r="H73" s="63" t="s">
        <v>486</v>
      </c>
      <c r="I73" s="19"/>
      <c r="J73" s="19"/>
    </row>
    <row r="74" spans="1:10" ht="12.75" customHeight="1" x14ac:dyDescent="0.15">
      <c r="A74" s="59"/>
      <c r="B74" s="59"/>
      <c r="C74" s="113" t="s">
        <v>350</v>
      </c>
      <c r="D74" s="113"/>
      <c r="E74" s="113"/>
      <c r="F74" s="66" t="s">
        <v>515</v>
      </c>
      <c r="G74" s="60" t="s">
        <v>113</v>
      </c>
      <c r="H74" s="63" t="s">
        <v>418</v>
      </c>
      <c r="I74" s="19"/>
      <c r="J74" s="19"/>
    </row>
    <row r="75" spans="1:10" ht="12.75" customHeight="1" x14ac:dyDescent="0.15">
      <c r="A75" s="59"/>
      <c r="B75" s="59"/>
      <c r="C75" s="113" t="s">
        <v>350</v>
      </c>
      <c r="D75" s="113"/>
      <c r="E75" s="113"/>
      <c r="F75" s="66" t="s">
        <v>515</v>
      </c>
      <c r="G75" s="60" t="s">
        <v>39</v>
      </c>
      <c r="H75" s="63" t="s">
        <v>487</v>
      </c>
      <c r="I75" s="19"/>
      <c r="J75" s="19"/>
    </row>
    <row r="76" spans="1:10" ht="12.75" customHeight="1" x14ac:dyDescent="0.15">
      <c r="A76" s="59"/>
      <c r="B76" s="59"/>
      <c r="C76" s="113" t="s">
        <v>350</v>
      </c>
      <c r="D76" s="113"/>
      <c r="E76" s="113"/>
      <c r="F76" s="66" t="s">
        <v>515</v>
      </c>
      <c r="G76" s="60" t="s">
        <v>39</v>
      </c>
      <c r="H76" s="63" t="s">
        <v>488</v>
      </c>
      <c r="I76" s="19"/>
      <c r="J76" s="19"/>
    </row>
    <row r="77" spans="1:10" ht="12.75" customHeight="1" x14ac:dyDescent="0.15">
      <c r="A77" s="59"/>
      <c r="B77" s="59"/>
      <c r="C77" s="113" t="s">
        <v>350</v>
      </c>
      <c r="D77" s="113"/>
      <c r="E77" s="113"/>
      <c r="F77" s="66" t="s">
        <v>515</v>
      </c>
      <c r="G77" s="60" t="s">
        <v>43</v>
      </c>
      <c r="H77" s="63" t="s">
        <v>489</v>
      </c>
      <c r="I77" s="19"/>
      <c r="J77" s="19"/>
    </row>
    <row r="78" spans="1:10" ht="12.75" customHeight="1" x14ac:dyDescent="0.15">
      <c r="A78" s="59"/>
      <c r="B78" s="59"/>
      <c r="C78" s="113" t="s">
        <v>351</v>
      </c>
      <c r="D78" s="113"/>
      <c r="E78" s="113"/>
      <c r="F78" s="66" t="s">
        <v>516</v>
      </c>
      <c r="G78" s="60" t="s">
        <v>387</v>
      </c>
      <c r="H78" s="63" t="s">
        <v>419</v>
      </c>
      <c r="I78" s="19"/>
      <c r="J78" s="19"/>
    </row>
    <row r="79" spans="1:10" ht="14.25" customHeight="1" x14ac:dyDescent="0.15">
      <c r="A79" s="59"/>
      <c r="B79" s="59"/>
      <c r="C79" s="113" t="s">
        <v>351</v>
      </c>
      <c r="D79" s="113"/>
      <c r="E79" s="113"/>
      <c r="F79" s="66" t="s">
        <v>516</v>
      </c>
      <c r="G79" s="60" t="s">
        <v>49</v>
      </c>
      <c r="H79" s="63" t="s">
        <v>490</v>
      </c>
      <c r="I79" s="19"/>
      <c r="J79" s="19"/>
    </row>
    <row r="80" spans="1:10" ht="12.75" customHeight="1" x14ac:dyDescent="0.15">
      <c r="A80" s="59"/>
      <c r="B80" s="59"/>
      <c r="C80" s="113" t="s">
        <v>351</v>
      </c>
      <c r="D80" s="113"/>
      <c r="E80" s="113"/>
      <c r="F80" s="66" t="s">
        <v>516</v>
      </c>
      <c r="G80" s="60" t="s">
        <v>42</v>
      </c>
      <c r="H80" s="63" t="s">
        <v>491</v>
      </c>
    </row>
    <row r="81" spans="1:8" ht="12.75" customHeight="1" x14ac:dyDescent="0.15">
      <c r="A81" s="59"/>
      <c r="B81" s="59"/>
      <c r="C81" s="113" t="s">
        <v>352</v>
      </c>
      <c r="D81" s="113"/>
      <c r="E81" s="113"/>
      <c r="F81" s="66" t="s">
        <v>516</v>
      </c>
      <c r="G81" s="60" t="s">
        <v>114</v>
      </c>
      <c r="H81" s="63" t="s">
        <v>420</v>
      </c>
    </row>
    <row r="82" spans="1:8" ht="12.75" customHeight="1" x14ac:dyDescent="0.15">
      <c r="A82" s="59"/>
      <c r="B82" s="59"/>
      <c r="C82" s="113" t="s">
        <v>352</v>
      </c>
      <c r="D82" s="113"/>
      <c r="E82" s="113"/>
      <c r="F82" s="66" t="s">
        <v>517</v>
      </c>
      <c r="G82" s="60" t="s">
        <v>388</v>
      </c>
      <c r="H82" s="63" t="s">
        <v>421</v>
      </c>
    </row>
    <row r="83" spans="1:8" ht="12.75" customHeight="1" x14ac:dyDescent="0.15">
      <c r="A83" s="59"/>
      <c r="B83" s="59"/>
      <c r="C83" s="113" t="s">
        <v>353</v>
      </c>
      <c r="D83" s="113"/>
      <c r="E83" s="113"/>
      <c r="F83" s="66" t="s">
        <v>518</v>
      </c>
      <c r="G83" s="60" t="s">
        <v>389</v>
      </c>
      <c r="H83" s="63" t="s">
        <v>492</v>
      </c>
    </row>
    <row r="84" spans="1:8" ht="12.75" customHeight="1" x14ac:dyDescent="0.15">
      <c r="A84" s="59"/>
      <c r="B84" s="59"/>
      <c r="C84" s="113" t="s">
        <v>353</v>
      </c>
      <c r="D84" s="113"/>
      <c r="E84" s="113"/>
      <c r="F84" s="66" t="s">
        <v>518</v>
      </c>
      <c r="G84" s="60" t="s">
        <v>66</v>
      </c>
      <c r="H84" s="63" t="s">
        <v>493</v>
      </c>
    </row>
    <row r="85" spans="1:8" ht="12.75" customHeight="1" x14ac:dyDescent="0.15">
      <c r="A85" s="59"/>
      <c r="B85" s="59"/>
      <c r="C85" s="113" t="s">
        <v>353</v>
      </c>
      <c r="D85" s="113"/>
      <c r="E85" s="113"/>
      <c r="F85" s="66" t="s">
        <v>518</v>
      </c>
      <c r="G85" s="60" t="s">
        <v>49</v>
      </c>
      <c r="H85" s="63" t="s">
        <v>494</v>
      </c>
    </row>
    <row r="86" spans="1:8" ht="12.75" customHeight="1" x14ac:dyDescent="0.15">
      <c r="A86" s="59"/>
      <c r="B86" s="59"/>
      <c r="C86" s="113" t="s">
        <v>353</v>
      </c>
      <c r="D86" s="113"/>
      <c r="E86" s="113"/>
      <c r="F86" s="66" t="s">
        <v>518</v>
      </c>
      <c r="G86" s="60" t="s">
        <v>48</v>
      </c>
      <c r="H86" s="63" t="s">
        <v>495</v>
      </c>
    </row>
    <row r="87" spans="1:8" ht="12.75" customHeight="1" x14ac:dyDescent="0.15">
      <c r="A87" s="59"/>
      <c r="B87" s="59"/>
      <c r="C87" s="113" t="s">
        <v>354</v>
      </c>
      <c r="D87" s="113"/>
      <c r="E87" s="113"/>
      <c r="F87" s="66" t="s">
        <v>519</v>
      </c>
      <c r="G87" s="60" t="s">
        <v>390</v>
      </c>
      <c r="H87" s="63" t="s">
        <v>422</v>
      </c>
    </row>
    <row r="88" spans="1:8" ht="12.75" customHeight="1" x14ac:dyDescent="0.15">
      <c r="A88" s="59"/>
      <c r="B88" s="59"/>
      <c r="C88" s="113" t="s">
        <v>354</v>
      </c>
      <c r="D88" s="113"/>
      <c r="E88" s="113"/>
      <c r="F88" s="66" t="s">
        <v>519</v>
      </c>
      <c r="G88" s="60" t="s">
        <v>42</v>
      </c>
      <c r="H88" s="63" t="s">
        <v>496</v>
      </c>
    </row>
    <row r="89" spans="1:8" ht="12.75" customHeight="1" x14ac:dyDescent="0.15">
      <c r="A89" s="59"/>
      <c r="B89" s="59"/>
      <c r="C89" s="113" t="s">
        <v>355</v>
      </c>
      <c r="D89" s="113"/>
      <c r="E89" s="113"/>
      <c r="F89" s="66" t="s">
        <v>520</v>
      </c>
      <c r="G89" s="60" t="s">
        <v>391</v>
      </c>
      <c r="H89" s="63" t="s">
        <v>423</v>
      </c>
    </row>
    <row r="90" spans="1:8" ht="12.75" customHeight="1" x14ac:dyDescent="0.15">
      <c r="A90" s="59"/>
      <c r="B90" s="59" t="s">
        <v>340</v>
      </c>
      <c r="C90" s="113" t="s">
        <v>355</v>
      </c>
      <c r="D90" s="113"/>
      <c r="E90" s="113"/>
      <c r="F90" s="66" t="s">
        <v>520</v>
      </c>
      <c r="G90" s="60" t="s">
        <v>49</v>
      </c>
      <c r="H90" s="63" t="s">
        <v>497</v>
      </c>
    </row>
    <row r="91" spans="1:8" ht="12.75" customHeight="1" x14ac:dyDescent="0.15">
      <c r="A91" s="59"/>
      <c r="B91" s="59"/>
      <c r="C91" s="113" t="s">
        <v>355</v>
      </c>
      <c r="D91" s="113"/>
      <c r="E91" s="113"/>
      <c r="F91" s="66" t="s">
        <v>520</v>
      </c>
      <c r="G91" s="60" t="s">
        <v>392</v>
      </c>
      <c r="H91" s="63" t="s">
        <v>424</v>
      </c>
    </row>
    <row r="92" spans="1:8" ht="12.75" customHeight="1" x14ac:dyDescent="0.15">
      <c r="A92" s="59"/>
      <c r="B92" s="59"/>
      <c r="C92" s="113" t="s">
        <v>355</v>
      </c>
      <c r="D92" s="113"/>
      <c r="E92" s="113"/>
      <c r="F92" s="66" t="s">
        <v>520</v>
      </c>
      <c r="G92" s="60" t="s">
        <v>393</v>
      </c>
      <c r="H92" s="63" t="s">
        <v>425</v>
      </c>
    </row>
    <row r="93" spans="1:8" ht="12.75" customHeight="1" x14ac:dyDescent="0.15">
      <c r="A93" s="59"/>
      <c r="B93" s="59"/>
      <c r="C93" s="113" t="s">
        <v>355</v>
      </c>
      <c r="D93" s="113"/>
      <c r="E93" s="113"/>
      <c r="F93" s="66" t="s">
        <v>520</v>
      </c>
      <c r="G93" s="60" t="s">
        <v>357</v>
      </c>
      <c r="H93" s="63" t="s">
        <v>426</v>
      </c>
    </row>
    <row r="94" spans="1:8" ht="16.5" customHeight="1" x14ac:dyDescent="0.15">
      <c r="A94" s="59"/>
      <c r="B94" s="59"/>
      <c r="C94" s="59"/>
      <c r="D94" s="59"/>
      <c r="E94" s="59"/>
      <c r="F94" s="66" t="s">
        <v>520</v>
      </c>
      <c r="G94" s="60" t="s">
        <v>394</v>
      </c>
      <c r="H94" s="63" t="s">
        <v>498</v>
      </c>
    </row>
    <row r="95" spans="1:8" x14ac:dyDescent="0.25">
      <c r="A95" s="59"/>
      <c r="B95" s="59"/>
      <c r="F95" s="62"/>
      <c r="G95" s="59"/>
      <c r="H95" s="59"/>
    </row>
    <row r="96" spans="1:8" x14ac:dyDescent="0.25">
      <c r="A96" s="59"/>
      <c r="B96" s="59"/>
    </row>
    <row r="97" spans="1:2" x14ac:dyDescent="0.25">
      <c r="A97" s="59"/>
      <c r="B97" s="59"/>
    </row>
    <row r="98" spans="1:2" x14ac:dyDescent="0.25">
      <c r="A98" s="59"/>
      <c r="B98" s="59"/>
    </row>
    <row r="99" spans="1:2" x14ac:dyDescent="0.25">
      <c r="A99" s="59"/>
      <c r="B99" s="59"/>
    </row>
    <row r="100" spans="1:2" x14ac:dyDescent="0.25">
      <c r="A100" s="59"/>
      <c r="B100" s="59"/>
    </row>
    <row r="101" spans="1:2" x14ac:dyDescent="0.25">
      <c r="A101" s="59"/>
      <c r="B101" s="59"/>
    </row>
    <row r="102" spans="1:2" x14ac:dyDescent="0.25">
      <c r="A102" s="59"/>
      <c r="B102" s="59"/>
    </row>
    <row r="103" spans="1:2" x14ac:dyDescent="0.25">
      <c r="A103" s="59"/>
      <c r="B103" s="59"/>
    </row>
    <row r="104" spans="1:2" x14ac:dyDescent="0.25">
      <c r="A104" s="59"/>
      <c r="B104" s="59"/>
    </row>
    <row r="105" spans="1:2" x14ac:dyDescent="0.25">
      <c r="A105" s="59"/>
      <c r="B105" s="59"/>
    </row>
    <row r="106" spans="1:2" x14ac:dyDescent="0.25">
      <c r="A106" s="59"/>
      <c r="B106" s="59"/>
    </row>
    <row r="107" spans="1:2" x14ac:dyDescent="0.25">
      <c r="A107" s="59"/>
      <c r="B107" s="59" t="s">
        <v>340</v>
      </c>
    </row>
    <row r="108" spans="1:2" x14ac:dyDescent="0.25">
      <c r="A108" s="59"/>
      <c r="B108" s="59"/>
    </row>
    <row r="109" spans="1:2" x14ac:dyDescent="0.25">
      <c r="A109" s="59"/>
      <c r="B109" s="59"/>
    </row>
    <row r="110" spans="1:2" x14ac:dyDescent="0.25">
      <c r="A110" s="59"/>
      <c r="B110" s="59"/>
    </row>
    <row r="111" spans="1:2" x14ac:dyDescent="0.25">
      <c r="A111" s="59"/>
      <c r="B111" s="59"/>
    </row>
    <row r="112" spans="1:2" x14ac:dyDescent="0.25">
      <c r="A112" s="59"/>
      <c r="B112" s="59"/>
    </row>
    <row r="113" spans="1:2" x14ac:dyDescent="0.25">
      <c r="A113" s="59"/>
      <c r="B113" s="59"/>
    </row>
    <row r="114" spans="1:2" x14ac:dyDescent="0.25">
      <c r="A114" s="59"/>
      <c r="B114" s="59"/>
    </row>
    <row r="115" spans="1:2" x14ac:dyDescent="0.25">
      <c r="A115" s="59"/>
      <c r="B115" s="59"/>
    </row>
    <row r="116" spans="1:2" x14ac:dyDescent="0.25">
      <c r="A116" s="59"/>
      <c r="B116" s="59"/>
    </row>
    <row r="117" spans="1:2" x14ac:dyDescent="0.25">
      <c r="A117" s="59"/>
      <c r="B117" s="59"/>
    </row>
    <row r="118" spans="1:2" x14ac:dyDescent="0.25">
      <c r="A118" s="59"/>
      <c r="B118" s="59"/>
    </row>
    <row r="119" spans="1:2" x14ac:dyDescent="0.25">
      <c r="A119" s="59"/>
      <c r="B119" s="59"/>
    </row>
    <row r="120" spans="1:2" x14ac:dyDescent="0.25">
      <c r="A120" s="59"/>
      <c r="B120" s="59"/>
    </row>
    <row r="121" spans="1:2" x14ac:dyDescent="0.25">
      <c r="A121" s="59"/>
      <c r="B121" s="59"/>
    </row>
    <row r="122" spans="1:2" x14ac:dyDescent="0.25">
      <c r="A122" s="59"/>
      <c r="B122" s="59"/>
    </row>
    <row r="123" spans="1:2" x14ac:dyDescent="0.25">
      <c r="A123" s="59"/>
      <c r="B123" s="59" t="s">
        <v>340</v>
      </c>
    </row>
    <row r="124" spans="1:2" x14ac:dyDescent="0.25">
      <c r="A124" s="59"/>
      <c r="B124" s="59"/>
    </row>
    <row r="125" spans="1:2" x14ac:dyDescent="0.25">
      <c r="A125" s="59"/>
      <c r="B125" s="59"/>
    </row>
    <row r="126" spans="1:2" x14ac:dyDescent="0.25">
      <c r="A126" s="59"/>
      <c r="B126" s="59"/>
    </row>
    <row r="127" spans="1:2" x14ac:dyDescent="0.25">
      <c r="A127" s="59"/>
      <c r="B127" s="59"/>
    </row>
    <row r="128" spans="1:2" x14ac:dyDescent="0.25">
      <c r="A128" s="59"/>
      <c r="B128" s="59"/>
    </row>
    <row r="129" spans="1:2" x14ac:dyDescent="0.25">
      <c r="A129" s="59"/>
      <c r="B129" s="59"/>
    </row>
    <row r="130" spans="1:2" x14ac:dyDescent="0.25">
      <c r="A130" s="59"/>
      <c r="B130" s="59"/>
    </row>
    <row r="131" spans="1:2" x14ac:dyDescent="0.25">
      <c r="A131" s="59"/>
      <c r="B131" s="59"/>
    </row>
    <row r="132" spans="1:2" x14ac:dyDescent="0.25">
      <c r="A132" s="59"/>
      <c r="B132" s="59"/>
    </row>
    <row r="133" spans="1:2" x14ac:dyDescent="0.25">
      <c r="A133" s="59"/>
      <c r="B133" s="59"/>
    </row>
    <row r="134" spans="1:2" x14ac:dyDescent="0.25">
      <c r="A134" s="59"/>
      <c r="B134" s="59"/>
    </row>
    <row r="135" spans="1:2" x14ac:dyDescent="0.25">
      <c r="A135" s="59"/>
      <c r="B135" s="59"/>
    </row>
    <row r="136" spans="1:2" x14ac:dyDescent="0.25">
      <c r="A136" s="59"/>
      <c r="B136" s="59"/>
    </row>
    <row r="137" spans="1:2" x14ac:dyDescent="0.25">
      <c r="A137" s="59"/>
      <c r="B137" s="59"/>
    </row>
    <row r="138" spans="1:2" x14ac:dyDescent="0.25">
      <c r="A138" s="59"/>
      <c r="B138" s="59" t="s">
        <v>340</v>
      </c>
    </row>
    <row r="139" spans="1:2" x14ac:dyDescent="0.25">
      <c r="A139" s="59"/>
      <c r="B139" s="59"/>
    </row>
    <row r="140" spans="1:2" x14ac:dyDescent="0.25">
      <c r="A140" s="59"/>
      <c r="B140" s="59"/>
    </row>
    <row r="141" spans="1:2" x14ac:dyDescent="0.25">
      <c r="A141" s="59"/>
      <c r="B141" s="59"/>
    </row>
    <row r="142" spans="1:2" x14ac:dyDescent="0.25">
      <c r="A142" s="59"/>
      <c r="B142" s="59"/>
    </row>
    <row r="143" spans="1:2" x14ac:dyDescent="0.25">
      <c r="A143" s="59"/>
      <c r="B143" s="59"/>
    </row>
    <row r="144" spans="1:2" x14ac:dyDescent="0.25">
      <c r="A144" s="59"/>
      <c r="B144" s="59"/>
    </row>
    <row r="145" spans="1:2" x14ac:dyDescent="0.25">
      <c r="A145" s="59"/>
      <c r="B145" s="59"/>
    </row>
    <row r="146" spans="1:2" x14ac:dyDescent="0.25">
      <c r="A146" s="59"/>
      <c r="B146" s="59"/>
    </row>
    <row r="147" spans="1:2" x14ac:dyDescent="0.25">
      <c r="A147" s="59"/>
      <c r="B147" s="59"/>
    </row>
    <row r="148" spans="1:2" x14ac:dyDescent="0.25">
      <c r="A148" s="59"/>
      <c r="B148" s="59"/>
    </row>
    <row r="149" spans="1:2" x14ac:dyDescent="0.25">
      <c r="A149" s="59"/>
      <c r="B149" s="59"/>
    </row>
    <row r="150" spans="1:2" x14ac:dyDescent="0.25">
      <c r="A150" s="59"/>
      <c r="B150" s="59"/>
    </row>
    <row r="151" spans="1:2" x14ac:dyDescent="0.25">
      <c r="A151" s="59"/>
      <c r="B151" s="59"/>
    </row>
    <row r="152" spans="1:2" x14ac:dyDescent="0.25">
      <c r="A152" s="59"/>
      <c r="B152" s="59" t="s">
        <v>340</v>
      </c>
    </row>
    <row r="153" spans="1:2" x14ac:dyDescent="0.25">
      <c r="A153" s="59"/>
      <c r="B153" s="59"/>
    </row>
    <row r="154" spans="1:2" x14ac:dyDescent="0.25">
      <c r="A154" s="59"/>
      <c r="B154" s="59"/>
    </row>
    <row r="155" spans="1:2" x14ac:dyDescent="0.25">
      <c r="A155" s="59"/>
      <c r="B155" s="59"/>
    </row>
    <row r="156" spans="1:2" x14ac:dyDescent="0.25">
      <c r="A156" s="59"/>
      <c r="B156" s="59"/>
    </row>
    <row r="157" spans="1:2" x14ac:dyDescent="0.25">
      <c r="A157" s="59"/>
      <c r="B157" s="59"/>
    </row>
    <row r="158" spans="1:2" x14ac:dyDescent="0.25">
      <c r="A158" s="59"/>
      <c r="B158" s="59"/>
    </row>
    <row r="159" spans="1:2" x14ac:dyDescent="0.25">
      <c r="A159" s="59"/>
      <c r="B159" s="59"/>
    </row>
    <row r="160" spans="1:2" x14ac:dyDescent="0.25">
      <c r="A160" s="59"/>
      <c r="B160" s="59"/>
    </row>
    <row r="161" spans="1:2" x14ac:dyDescent="0.25">
      <c r="A161" s="59"/>
      <c r="B161" s="59"/>
    </row>
    <row r="162" spans="1:2" x14ac:dyDescent="0.25">
      <c r="A162" s="59"/>
      <c r="B162" s="59"/>
    </row>
    <row r="163" spans="1:2" x14ac:dyDescent="0.25">
      <c r="A163" s="59"/>
      <c r="B163" s="59"/>
    </row>
    <row r="164" spans="1:2" x14ac:dyDescent="0.25">
      <c r="A164" s="59"/>
      <c r="B164" s="59"/>
    </row>
    <row r="165" spans="1:2" x14ac:dyDescent="0.25">
      <c r="A165" s="59"/>
      <c r="B165" s="59"/>
    </row>
    <row r="166" spans="1:2" x14ac:dyDescent="0.25">
      <c r="A166" s="59"/>
      <c r="B166" s="59"/>
    </row>
    <row r="167" spans="1:2" x14ac:dyDescent="0.25">
      <c r="A167" s="59"/>
      <c r="B167" s="59"/>
    </row>
    <row r="168" spans="1:2" x14ac:dyDescent="0.25">
      <c r="A168" s="59"/>
      <c r="B168" s="59"/>
    </row>
    <row r="169" spans="1:2" x14ac:dyDescent="0.25">
      <c r="A169" s="59"/>
      <c r="B169" s="59"/>
    </row>
    <row r="170" spans="1:2" x14ac:dyDescent="0.25">
      <c r="A170" s="59"/>
      <c r="B170" s="59"/>
    </row>
    <row r="171" spans="1:2" x14ac:dyDescent="0.25">
      <c r="A171" s="59"/>
      <c r="B171" s="59"/>
    </row>
    <row r="172" spans="1:2" x14ac:dyDescent="0.25">
      <c r="A172" s="59"/>
    </row>
    <row r="173" spans="1:2" x14ac:dyDescent="0.25">
      <c r="A173" s="59"/>
    </row>
    <row r="174" spans="1:2" x14ac:dyDescent="0.25">
      <c r="A174" s="59"/>
    </row>
    <row r="175" spans="1:2" x14ac:dyDescent="0.25">
      <c r="A175" s="59"/>
    </row>
    <row r="176" spans="1:2" x14ac:dyDescent="0.25">
      <c r="A176" s="59"/>
    </row>
    <row r="177" spans="1:1" x14ac:dyDescent="0.25">
      <c r="A177" s="59"/>
    </row>
    <row r="178" spans="1:1" x14ac:dyDescent="0.25">
      <c r="A178" s="59"/>
    </row>
    <row r="179" spans="1:1" x14ac:dyDescent="0.25">
      <c r="A179" s="59"/>
    </row>
    <row r="180" spans="1:1" x14ac:dyDescent="0.25">
      <c r="A180" s="59"/>
    </row>
    <row r="181" spans="1:1" x14ac:dyDescent="0.25">
      <c r="A181" s="59"/>
    </row>
    <row r="182" spans="1:1" x14ac:dyDescent="0.25">
      <c r="A182" s="59"/>
    </row>
    <row r="183" spans="1:1" x14ac:dyDescent="0.25">
      <c r="A183" s="59"/>
    </row>
  </sheetData>
  <mergeCells count="93">
    <mergeCell ref="C91:E91"/>
    <mergeCell ref="C92:E92"/>
    <mergeCell ref="C93:E93"/>
    <mergeCell ref="C86:E86"/>
    <mergeCell ref="C87:E87"/>
    <mergeCell ref="C88:E88"/>
    <mergeCell ref="C89:E89"/>
    <mergeCell ref="C90:E90"/>
    <mergeCell ref="C81:E81"/>
    <mergeCell ref="C82:E82"/>
    <mergeCell ref="C83:E83"/>
    <mergeCell ref="C84:E84"/>
    <mergeCell ref="C85:E85"/>
    <mergeCell ref="C76:E76"/>
    <mergeCell ref="C77:E77"/>
    <mergeCell ref="C78:E78"/>
    <mergeCell ref="C79:E79"/>
    <mergeCell ref="C80:E80"/>
    <mergeCell ref="C71:E71"/>
    <mergeCell ref="C72:E72"/>
    <mergeCell ref="C73:E73"/>
    <mergeCell ref="C74:E74"/>
    <mergeCell ref="C75:E75"/>
    <mergeCell ref="C66:E66"/>
    <mergeCell ref="C67:E67"/>
    <mergeCell ref="C68:E68"/>
    <mergeCell ref="C69:E69"/>
    <mergeCell ref="C70:E70"/>
    <mergeCell ref="C61:E61"/>
    <mergeCell ref="C62:E62"/>
    <mergeCell ref="C63:E63"/>
    <mergeCell ref="C64:E64"/>
    <mergeCell ref="C65:E65"/>
    <mergeCell ref="C56:E56"/>
    <mergeCell ref="C57:E57"/>
    <mergeCell ref="C58:E58"/>
    <mergeCell ref="C59:E59"/>
    <mergeCell ref="C60:E60"/>
    <mergeCell ref="C51:E51"/>
    <mergeCell ref="C52:E52"/>
    <mergeCell ref="C53:E53"/>
    <mergeCell ref="C54:E54"/>
    <mergeCell ref="C55:E55"/>
    <mergeCell ref="C46:E46"/>
    <mergeCell ref="C47:E47"/>
    <mergeCell ref="C48:E48"/>
    <mergeCell ref="C49:E49"/>
    <mergeCell ref="C50:E50"/>
    <mergeCell ref="C41:E41"/>
    <mergeCell ref="C42:E42"/>
    <mergeCell ref="C43:E43"/>
    <mergeCell ref="C44:E44"/>
    <mergeCell ref="C45:E45"/>
    <mergeCell ref="C36:E36"/>
    <mergeCell ref="C37:E37"/>
    <mergeCell ref="C38:E38"/>
    <mergeCell ref="C39:E39"/>
    <mergeCell ref="C40:E40"/>
    <mergeCell ref="C31:E31"/>
    <mergeCell ref="C32:E32"/>
    <mergeCell ref="C33:E33"/>
    <mergeCell ref="C34:E34"/>
    <mergeCell ref="C35:E35"/>
    <mergeCell ref="C26:E26"/>
    <mergeCell ref="C27:E27"/>
    <mergeCell ref="C28:E28"/>
    <mergeCell ref="C29:E29"/>
    <mergeCell ref="C30:E30"/>
    <mergeCell ref="C21:E21"/>
    <mergeCell ref="C22:E22"/>
    <mergeCell ref="C23:E23"/>
    <mergeCell ref="C24:E24"/>
    <mergeCell ref="C25:E25"/>
    <mergeCell ref="C16:E16"/>
    <mergeCell ref="C17:E17"/>
    <mergeCell ref="C18:E18"/>
    <mergeCell ref="C19:E19"/>
    <mergeCell ref="C20:E20"/>
    <mergeCell ref="C11:E11"/>
    <mergeCell ref="C12:E12"/>
    <mergeCell ref="C13:E13"/>
    <mergeCell ref="C14:E14"/>
    <mergeCell ref="C15:E15"/>
    <mergeCell ref="C6:E6"/>
    <mergeCell ref="C7:E7"/>
    <mergeCell ref="C8:E8"/>
    <mergeCell ref="C9:E9"/>
    <mergeCell ref="C10:E10"/>
    <mergeCell ref="C1:E1"/>
    <mergeCell ref="C2:E2"/>
    <mergeCell ref="C3:E3"/>
    <mergeCell ref="C4:E4"/>
    <mergeCell ref="C5:E5"/>
  </mergeCells>
  <pageMargins left="0.41666666666666669" right="0.41666666666666669" top="0.27777777777777779" bottom="0.27777777777777779" header="0.5" footer="0.5"/>
  <pageSetup paperSize="9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мобил.тел.</vt:lpstr>
      <vt:lpstr>Поступления Cloudpayments</vt:lpstr>
      <vt:lpstr>Поступления сайт Яндекс</vt:lpstr>
      <vt:lpstr>Поступления Сбербанкк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2017-03-14T11:49:12Z</cp:lastPrinted>
  <dcterms:created xsi:type="dcterms:W3CDTF">2017-03-09T12:37:45Z</dcterms:created>
  <dcterms:modified xsi:type="dcterms:W3CDTF">2017-08-22T11:46:18Z</dcterms:modified>
</cp:coreProperties>
</file>